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activeX/activeX2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3.xml" ContentType="application/vnd.ms-office.activeX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11" documentId="8_{5723D66F-6DB6-4783-BB16-279342084A04}" xr6:coauthVersionLast="47" xr6:coauthVersionMax="47" xr10:uidLastSave="{0EC138F1-FD81-41C7-BC9A-AC824C3162A8}"/>
  <bookViews>
    <workbookView xWindow="-110" yWindow="-110" windowWidth="19420" windowHeight="10420" firstSheet="2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G6" i="1" l="1"/>
  <c r="G11" i="4" l="1"/>
  <c r="G16" i="4"/>
  <c r="G3" i="4" l="1"/>
  <c r="G4" i="4" l="1"/>
  <c r="H20" i="3" l="1"/>
  <c r="H19" i="3"/>
  <c r="H29" i="3" l="1"/>
  <c r="H30" i="3"/>
  <c r="G56" i="4"/>
  <c r="G20" i="4" l="1"/>
  <c r="G50" i="4"/>
  <c r="G35" i="4"/>
  <c r="G23" i="4"/>
  <c r="G8" i="4"/>
  <c r="G51" i="4"/>
  <c r="G24" i="4"/>
  <c r="G15" i="4"/>
  <c r="G7" i="4"/>
  <c r="G19" i="4"/>
  <c r="G29" i="4"/>
  <c r="G25" i="4"/>
  <c r="G33" i="4"/>
  <c r="G27" i="4"/>
  <c r="G39" i="4"/>
  <c r="G41" i="4"/>
  <c r="G18" i="4"/>
  <c r="G47" i="4"/>
  <c r="G32" i="4"/>
  <c r="G45" i="4"/>
  <c r="G49" i="4"/>
  <c r="G9" i="4"/>
  <c r="G14" i="4"/>
  <c r="G22" i="4"/>
  <c r="G43" i="4"/>
  <c r="G6" i="4"/>
  <c r="G21" i="4"/>
  <c r="G17" i="4"/>
  <c r="G28" i="4"/>
  <c r="G37" i="4"/>
  <c r="G55" i="4"/>
  <c r="G10" i="4"/>
  <c r="G52" i="4"/>
  <c r="G31" i="4"/>
  <c r="G36" i="4"/>
  <c r="G46" i="4"/>
  <c r="G44" i="4"/>
  <c r="G38" i="4"/>
  <c r="G53" i="4"/>
  <c r="G13" i="4"/>
  <c r="G12" i="4"/>
  <c r="G48" i="4"/>
  <c r="G30" i="4"/>
  <c r="G26" i="4"/>
  <c r="G42" i="4"/>
  <c r="G40" i="4"/>
  <c r="G34" i="4"/>
  <c r="G5" i="4"/>
  <c r="G54" i="4" l="1"/>
  <c r="H3" i="3"/>
  <c r="H106" i="3" l="1"/>
  <c r="H105" i="3"/>
  <c r="H4" i="3"/>
  <c r="H25" i="3"/>
  <c r="H26" i="3"/>
  <c r="H80" i="3"/>
  <c r="H79" i="3"/>
  <c r="H32" i="3"/>
  <c r="H31" i="3"/>
  <c r="H21" i="3"/>
  <c r="H22" i="3"/>
  <c r="H28" i="3"/>
  <c r="H27" i="3"/>
  <c r="H65" i="3"/>
  <c r="H66" i="3"/>
  <c r="H16" i="3"/>
  <c r="H15" i="3"/>
  <c r="H84" i="3"/>
  <c r="H83" i="3"/>
  <c r="H60" i="3"/>
  <c r="H59" i="3"/>
  <c r="H69" i="3"/>
  <c r="H70" i="3"/>
  <c r="H101" i="3"/>
  <c r="H102" i="3"/>
  <c r="H24" i="3"/>
  <c r="H23" i="3"/>
  <c r="H57" i="3"/>
  <c r="H58" i="3"/>
  <c r="H40" i="3"/>
  <c r="H39" i="3"/>
  <c r="H49" i="3"/>
  <c r="H50" i="3"/>
  <c r="H53" i="3"/>
  <c r="H54" i="3"/>
  <c r="H81" i="3"/>
  <c r="H82" i="3"/>
  <c r="H61" i="3"/>
  <c r="H62" i="3"/>
  <c r="H36" i="3"/>
  <c r="H35" i="3"/>
  <c r="H73" i="3"/>
  <c r="H74" i="3"/>
  <c r="H92" i="3"/>
  <c r="H91" i="3"/>
  <c r="H9" i="3"/>
  <c r="H10" i="3"/>
  <c r="H64" i="3"/>
  <c r="H63" i="3"/>
  <c r="H68" i="3"/>
  <c r="H67" i="3"/>
  <c r="H37" i="3"/>
  <c r="H38" i="3"/>
  <c r="H33" i="3"/>
  <c r="H34" i="3"/>
  <c r="H41" i="3"/>
  <c r="H42" i="3"/>
  <c r="H44" i="3"/>
  <c r="H43" i="3"/>
  <c r="H72" i="3"/>
  <c r="H71" i="3"/>
  <c r="H89" i="3"/>
  <c r="H90" i="3"/>
  <c r="H97" i="3"/>
  <c r="H98" i="3"/>
  <c r="H48" i="3"/>
  <c r="H47" i="3"/>
  <c r="H12" i="3"/>
  <c r="H11" i="3"/>
  <c r="H96" i="3"/>
  <c r="H95" i="3"/>
  <c r="H93" i="3"/>
  <c r="H94" i="3"/>
  <c r="H13" i="3"/>
  <c r="H14" i="3"/>
  <c r="H85" i="3"/>
  <c r="H86" i="3"/>
  <c r="H104" i="3"/>
  <c r="H103" i="3"/>
  <c r="H45" i="3"/>
  <c r="H46" i="3"/>
  <c r="H52" i="3"/>
  <c r="H51" i="3"/>
  <c r="H17" i="3"/>
  <c r="H18" i="3"/>
  <c r="H77" i="3"/>
  <c r="H78" i="3"/>
  <c r="H56" i="3"/>
  <c r="H55" i="3"/>
  <c r="H76" i="3"/>
  <c r="H75" i="3"/>
  <c r="H8" i="3" l="1"/>
  <c r="H7" i="3"/>
  <c r="H88" i="3"/>
  <c r="H87" i="3"/>
  <c r="H100" i="3"/>
  <c r="H99" i="3"/>
  <c r="H108" i="3"/>
  <c r="H107" i="3"/>
  <c r="H5" i="3" l="1"/>
  <c r="H6" i="3"/>
</calcChain>
</file>

<file path=xl/sharedStrings.xml><?xml version="1.0" encoding="utf-8"?>
<sst xmlns="http://schemas.openxmlformats.org/spreadsheetml/2006/main" count="1546" uniqueCount="156">
  <si>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</si>
  <si>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</si>
  <si>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</si>
  <si>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</si>
  <si>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</si>
  <si>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</si>
  <si>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</si>
  <si>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</si>
  <si>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</si>
  <si>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</si>
  <si>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</si>
  <si>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</si>
  <si>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</si>
  <si>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</si>
  <si>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</si>
  <si>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</si>
  <si>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</si>
  <si>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</si>
  <si>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</si>
  <si>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</si>
  <si>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</si>
  <si>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</si>
  <si>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8) Route description updates for RT_17 (from "Great River Hiawatha" to "Borealis") &amp; RT_64 (from "Gulf Coast Limited" to "Mardi Gras Service")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</si>
  <si>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</si>
  <si>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</si>
  <si>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</si>
  <si>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</si>
  <si>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</si>
  <si>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</si>
  <si>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</si>
  <si>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</si>
  <si>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APT_All_APT</t>
  </si>
  <si>
    <t>APT_RT_NTS</t>
  </si>
  <si>
    <t>APT_RT_01</t>
  </si>
  <si>
    <t>APT_RT_03</t>
  </si>
  <si>
    <t>APT_RT_04</t>
  </si>
  <si>
    <t>APT_RT_05</t>
  </si>
  <si>
    <t>APT_RT_07</t>
  </si>
  <si>
    <t>APT_RT_09</t>
  </si>
  <si>
    <t>APT_RT_11</t>
  </si>
  <si>
    <t>APT_RT_12</t>
  </si>
  <si>
    <t>APT_RT_14</t>
  </si>
  <si>
    <t>APT_RT_15</t>
  </si>
  <si>
    <t>APT_RT_16</t>
  </si>
  <si>
    <t>APT_RT_17</t>
  </si>
  <si>
    <t>APT_RT_18</t>
  </si>
  <si>
    <t>APT_RT_19</t>
  </si>
  <si>
    <t>APT_RT_20</t>
  </si>
  <si>
    <t>APT_RT_21</t>
  </si>
  <si>
    <t>APT_RT_22</t>
  </si>
  <si>
    <t>APT_RT_23</t>
  </si>
  <si>
    <t>APT_RT_24</t>
  </si>
  <si>
    <t>APT_RT_25</t>
  </si>
  <si>
    <t>APT_RT_26</t>
  </si>
  <si>
    <t>APT_RT_27</t>
  </si>
  <si>
    <t>APT_RT_28</t>
  </si>
  <si>
    <t>APT_RT_29</t>
  </si>
  <si>
    <t>APT_RT_30</t>
  </si>
  <si>
    <t>APT_RT_32</t>
  </si>
  <si>
    <t>APT_RT_33</t>
  </si>
  <si>
    <t>APT_RT_34</t>
  </si>
  <si>
    <t>APT_RT_35</t>
  </si>
  <si>
    <t>APT_RT_36</t>
  </si>
  <si>
    <t>APT_RT_37</t>
  </si>
  <si>
    <t>APT_RT_39</t>
  </si>
  <si>
    <t>APT_RT_40</t>
  </si>
  <si>
    <t>APT_RT_41</t>
  </si>
  <si>
    <t>APT_RT_45</t>
  </si>
  <si>
    <t>APT_RT_46</t>
  </si>
  <si>
    <t>APT_RT_47</t>
  </si>
  <si>
    <t>APT_RT_48</t>
  </si>
  <si>
    <t>APT_RT_50</t>
  </si>
  <si>
    <t>APT_RT_51</t>
  </si>
  <si>
    <t>APT_RT_52</t>
  </si>
  <si>
    <t>APT_RT_54</t>
  </si>
  <si>
    <t>APT_RT_56</t>
  </si>
  <si>
    <t>APT_RT_57</t>
  </si>
  <si>
    <t>APT_RT_63</t>
  </si>
  <si>
    <t>APT_RT_64</t>
  </si>
  <si>
    <t>APT_RT_65</t>
  </si>
  <si>
    <t>APT_RT_66</t>
  </si>
  <si>
    <t>APT_RT_67</t>
  </si>
  <si>
    <t>APT_RT_96</t>
  </si>
  <si>
    <t>APT_RT_99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</si>
  <si>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</si>
  <si>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</si>
  <si>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</si>
  <si>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</si>
  <si>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</si>
  <si>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</si>
  <si>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</si>
  <si>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</si>
  <si>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</si>
  <si>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</si>
  <si>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</si>
  <si>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</si>
  <si>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</si>
  <si>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</si>
  <si>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</si>
  <si>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</si>
  <si>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</si>
  <si>
    <t>Acela Express</t>
  </si>
  <si>
    <t>Northeast Regional</t>
  </si>
  <si>
    <t>NEC Special Trains</t>
  </si>
  <si>
    <t>Downeaster</t>
  </si>
  <si>
    <t>Empire South</t>
  </si>
  <si>
    <t>Empire West/Maple Leaf</t>
  </si>
  <si>
    <t>Adirondack</t>
  </si>
  <si>
    <t>Ethan Allen</t>
  </si>
  <si>
    <t>Vermonter</t>
  </si>
  <si>
    <t>New Haven - Springfield</t>
  </si>
  <si>
    <t>Keystone</t>
  </si>
  <si>
    <t>Pennsylvanian</t>
  </si>
  <si>
    <t>Berkshire Flyer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</si>
  <si>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</si>
  <si>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</si>
  <si>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</si>
  <si>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</si>
  <si>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</si>
  <si>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</si>
  <si>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</si>
  <si>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Mardi Gras Service</t>
  </si>
  <si>
    <t>Hoosier State</t>
  </si>
  <si>
    <t>Wolverine</t>
  </si>
  <si>
    <t>Blue Water</t>
  </si>
  <si>
    <t>Pere Marquette</t>
  </si>
  <si>
    <t>Hiawatha</t>
  </si>
  <si>
    <t>Lincoln Service</t>
  </si>
  <si>
    <t>Illini / Saluki</t>
  </si>
  <si>
    <t>Illinois Zephyr/Carl Sandburg</t>
  </si>
  <si>
    <t>Missouri River Runner</t>
  </si>
  <si>
    <t>Borealis</t>
  </si>
  <si>
    <t>Pacific Surfliner</t>
  </si>
  <si>
    <t>Capitol Corridor</t>
  </si>
  <si>
    <t>San Joaquin</t>
  </si>
  <si>
    <t>Cascades</t>
  </si>
  <si>
    <t>Non-NEC Special Trains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</si>
  <si>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</si>
  <si>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</si>
  <si>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</si>
  <si>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</si>
  <si>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</si>
  <si>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</si>
  <si>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</si>
  <si>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</si>
  <si>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Lake Shore Ltd</t>
  </si>
  <si>
    <t>Empire Builder</t>
  </si>
  <si>
    <t>California Zephyr</t>
  </si>
  <si>
    <t>Southwest Chief</t>
  </si>
  <si>
    <t>Coast Starlight</t>
  </si>
  <si>
    <t>Texas Eagle</t>
  </si>
  <si>
    <t>Sunset Limited</t>
  </si>
  <si>
    <t>National Train Service</t>
  </si>
  <si>
    <t>System-wide (Total Amtrak)</t>
  </si>
  <si>
    <t>2024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</si>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</sst>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>
      <selection activeCell="D17" sqref="D17"/>
    </sheetView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 t="s">
        <v>22</v>
      </c>
    </row>
  </sheetData>
  <sheetProtection algorithmName="SHA-512" hashValue="6AmyGq5o5r0YteNB6T6mXNYQ1UCHzXpWW/lopnyoadULR7hi2EiqllxDcY2ATJCMrwjZD/MbO8VERl62ZuV24Q==" saltValue="rSL7pfDb0yz2mulKVv1iX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23</v>
      </c>
    </row>
    <row r="2" spans="1:7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</row>
    <row r="3" spans="1:7" ht="14.5" customHeight="1" x14ac:dyDescent="0.25">
      <c r="A3" s="12" t="s">
        <v>154</v>
      </c>
      <c r="B3" s="3" t="s">
        <v>155</v>
      </c>
      <c r="C3" s="3" t="s">
        <v>31</v>
      </c>
      <c r="D3" s="3" t="s">
        <v>153</v>
      </c>
      <c r="E3" s="8">
        <v>969003147.03041756</v>
      </c>
      <c r="F3" s="8">
        <v>1057260980.9194556</v>
      </c>
      <c r="G3" s="10">
        <f t="shared" ref="G3:G55" si="0">IF(ISERROR(E3/F3)=TRUE,"N/A",E3/F3)</f>
        <v>0.91652218753757098</v>
      </c>
    </row>
    <row r="4" spans="1:7" ht="14.5" customHeight="1" x14ac:dyDescent="0.25">
      <c r="A4" s="12" t="s">
        <v>154</v>
      </c>
      <c r="B4" s="3" t="s">
        <v>155</v>
      </c>
      <c r="C4" s="3" t="s">
        <v>32</v>
      </c>
      <c r="D4" s="3" t="s">
        <v>152</v>
      </c>
      <c r="E4" s="8">
        <v>777243894.19274318</v>
      </c>
      <c r="F4" s="8">
        <v>853260902.83182633</v>
      </c>
      <c r="G4" s="10">
        <f t="shared" si="0"/>
        <v>0.91091000608747486</v>
      </c>
    </row>
    <row r="5" spans="1:7" ht="14.5" customHeight="1" x14ac:dyDescent="0.25">
      <c r="A5" s="12" t="s">
        <v>154</v>
      </c>
      <c r="B5" s="3" t="s">
        <v>155</v>
      </c>
      <c r="C5" s="3" t="s">
        <v>33</v>
      </c>
      <c r="D5" s="3" t="s">
        <v>101</v>
      </c>
      <c r="E5" s="8">
        <v>131133772.1681484</v>
      </c>
      <c r="F5" s="8">
        <v>91847813.4302205</v>
      </c>
      <c r="G5" s="10">
        <f t="shared" si="0"/>
        <v>1.4277288404668949</v>
      </c>
    </row>
    <row r="6" spans="1:7" ht="14.5" customHeight="1" x14ac:dyDescent="0.25">
      <c r="A6" s="12" t="s">
        <v>154</v>
      </c>
      <c r="B6" s="3" t="s">
        <v>155</v>
      </c>
      <c r="C6" s="3" t="s">
        <v>34</v>
      </c>
      <c r="D6" s="3" t="s">
        <v>108</v>
      </c>
      <c r="E6" s="8">
        <v>1196968.0695321001</v>
      </c>
      <c r="F6" s="8">
        <v>2144891.6680471995</v>
      </c>
      <c r="G6" s="10">
        <f t="shared" si="0"/>
        <v>0.55805525629267361</v>
      </c>
    </row>
    <row r="7" spans="1:7" ht="14.5" customHeight="1" x14ac:dyDescent="0.25">
      <c r="A7" s="12" t="s">
        <v>154</v>
      </c>
      <c r="B7" s="3" t="s">
        <v>155</v>
      </c>
      <c r="C7" s="3" t="s">
        <v>35</v>
      </c>
      <c r="D7" s="3" t="s">
        <v>109</v>
      </c>
      <c r="E7" s="8">
        <v>2084186.1035269999</v>
      </c>
      <c r="F7" s="8">
        <v>2756249.0770880999</v>
      </c>
      <c r="G7" s="10">
        <f t="shared" si="0"/>
        <v>0.75616754699429567</v>
      </c>
    </row>
    <row r="8" spans="1:7" ht="14.5" customHeight="1" x14ac:dyDescent="0.25">
      <c r="A8" s="12" t="s">
        <v>154</v>
      </c>
      <c r="B8" s="3" t="s">
        <v>155</v>
      </c>
      <c r="C8" s="3" t="s">
        <v>36</v>
      </c>
      <c r="D8" s="3" t="s">
        <v>102</v>
      </c>
      <c r="E8" s="8">
        <v>224502499.80816269</v>
      </c>
      <c r="F8" s="8">
        <v>168991391.76172212</v>
      </c>
      <c r="G8" s="10">
        <f t="shared" si="0"/>
        <v>1.3284848267579881</v>
      </c>
    </row>
    <row r="9" spans="1:7" ht="14.5" customHeight="1" x14ac:dyDescent="0.25">
      <c r="A9" s="12" t="s">
        <v>154</v>
      </c>
      <c r="B9" s="3" t="s">
        <v>155</v>
      </c>
      <c r="C9" s="3" t="s">
        <v>37</v>
      </c>
      <c r="D9" s="3" t="s">
        <v>106</v>
      </c>
      <c r="E9" s="8">
        <v>7088826.7222924996</v>
      </c>
      <c r="F9" s="8">
        <v>10951190.091184298</v>
      </c>
      <c r="G9" s="10">
        <f t="shared" si="0"/>
        <v>0.64731108338617938</v>
      </c>
    </row>
    <row r="10" spans="1:7" ht="14.5" customHeight="1" x14ac:dyDescent="0.25">
      <c r="A10" s="12" t="s">
        <v>154</v>
      </c>
      <c r="B10" s="3" t="s">
        <v>155</v>
      </c>
      <c r="C10" s="3" t="s">
        <v>38</v>
      </c>
      <c r="D10" s="3" t="s">
        <v>104</v>
      </c>
      <c r="E10" s="8">
        <v>4457622.5105902003</v>
      </c>
      <c r="F10" s="8">
        <v>5476634.4175883997</v>
      </c>
      <c r="G10" s="10">
        <f t="shared" si="0"/>
        <v>0.81393464867298648</v>
      </c>
    </row>
    <row r="11" spans="1:7" ht="14.5" customHeight="1" x14ac:dyDescent="0.25">
      <c r="A11" s="12" t="s">
        <v>154</v>
      </c>
      <c r="B11" s="3" t="s">
        <v>155</v>
      </c>
      <c r="C11" s="3" t="s">
        <v>39</v>
      </c>
      <c r="D11" s="3" t="s">
        <v>113</v>
      </c>
      <c r="E11" s="8">
        <v>-53116.150000900001</v>
      </c>
      <c r="F11" s="8">
        <v>136425.83440080003</v>
      </c>
      <c r="G11" s="10">
        <f t="shared" ref="G11" si="1">IF(ISERROR(E11/F11)=TRUE,"N/A",E11/F11)</f>
        <v>-0.38934084760553622</v>
      </c>
    </row>
    <row r="12" spans="1:7" ht="14.5" customHeight="1" x14ac:dyDescent="0.25">
      <c r="A12" s="12" t="s">
        <v>154</v>
      </c>
      <c r="B12" s="3" t="s">
        <v>155</v>
      </c>
      <c r="C12" s="3" t="s">
        <v>40</v>
      </c>
      <c r="D12" s="3" t="s">
        <v>110</v>
      </c>
      <c r="E12" s="8">
        <v>6062733.2093973998</v>
      </c>
      <c r="F12" s="8">
        <v>9797945.9805391002</v>
      </c>
      <c r="G12" s="10">
        <f t="shared" si="0"/>
        <v>0.61877593747090831</v>
      </c>
    </row>
    <row r="13" spans="1:7" ht="14.5" customHeight="1" x14ac:dyDescent="0.25">
      <c r="A13" s="12" t="s">
        <v>154</v>
      </c>
      <c r="B13" s="3" t="s">
        <v>155</v>
      </c>
      <c r="C13" s="3" t="s">
        <v>41</v>
      </c>
      <c r="D13" s="3" t="s">
        <v>111</v>
      </c>
      <c r="E13" s="8">
        <v>9906694.0759899002</v>
      </c>
      <c r="F13" s="8">
        <v>14490820.902634298</v>
      </c>
      <c r="G13" s="10">
        <f t="shared" si="0"/>
        <v>0.68365306165566875</v>
      </c>
    </row>
    <row r="14" spans="1:7" ht="14.5" customHeight="1" x14ac:dyDescent="0.25">
      <c r="A14" s="12" t="s">
        <v>154</v>
      </c>
      <c r="B14" s="3" t="s">
        <v>155</v>
      </c>
      <c r="C14" s="3" t="s">
        <v>42</v>
      </c>
      <c r="D14" s="3" t="s">
        <v>105</v>
      </c>
      <c r="E14" s="8">
        <v>25369802.8696674</v>
      </c>
      <c r="F14" s="8">
        <v>22974788.695805602</v>
      </c>
      <c r="G14" s="10">
        <f t="shared" si="0"/>
        <v>1.1042453188829129</v>
      </c>
    </row>
    <row r="15" spans="1:7" ht="14.5" customHeight="1" x14ac:dyDescent="0.25">
      <c r="A15" s="12" t="s">
        <v>154</v>
      </c>
      <c r="B15" s="3" t="s">
        <v>155</v>
      </c>
      <c r="C15" s="3" t="s">
        <v>43</v>
      </c>
      <c r="D15" s="3" t="s">
        <v>137</v>
      </c>
      <c r="E15" s="8">
        <v>9944046.9381552003</v>
      </c>
      <c r="F15" s="8">
        <v>23756304.025414098</v>
      </c>
      <c r="G15" s="10">
        <f t="shared" si="0"/>
        <v>0.41858560689900354</v>
      </c>
    </row>
    <row r="16" spans="1:7" ht="14.5" customHeight="1" x14ac:dyDescent="0.25">
      <c r="A16" s="12" t="s">
        <v>154</v>
      </c>
      <c r="B16" s="3" t="s">
        <v>155</v>
      </c>
      <c r="C16" s="3" t="s">
        <v>44</v>
      </c>
      <c r="D16" s="3" t="s">
        <v>131</v>
      </c>
      <c r="E16" s="8">
        <v>3907131.3711403999</v>
      </c>
      <c r="F16" s="8">
        <v>5506746.7863387</v>
      </c>
      <c r="G16" s="10">
        <f t="shared" ref="G16" si="2">IF(ISERROR(E16/F16)=TRUE,"N/A",E16/F16)</f>
        <v>0.70951716553107669</v>
      </c>
    </row>
    <row r="17" spans="1:7" ht="14.5" customHeight="1" x14ac:dyDescent="0.25">
      <c r="A17" s="12" t="s">
        <v>154</v>
      </c>
      <c r="B17" s="3" t="s">
        <v>155</v>
      </c>
      <c r="C17" s="3" t="s">
        <v>45</v>
      </c>
      <c r="D17" s="3" t="s">
        <v>143</v>
      </c>
      <c r="E17" s="8">
        <v>2587060.9717909</v>
      </c>
      <c r="F17" s="8">
        <v>7515567.1724392986</v>
      </c>
      <c r="G17" s="10">
        <f t="shared" si="0"/>
        <v>0.3442269774765685</v>
      </c>
    </row>
    <row r="18" spans="1:7" ht="14.5" customHeight="1" x14ac:dyDescent="0.25">
      <c r="A18" s="12" t="s">
        <v>154</v>
      </c>
      <c r="B18" s="3" t="s">
        <v>155</v>
      </c>
      <c r="C18" s="3" t="s">
        <v>46</v>
      </c>
      <c r="D18" s="3" t="s">
        <v>138</v>
      </c>
      <c r="E18" s="8">
        <v>10916425.698630899</v>
      </c>
      <c r="F18" s="8">
        <v>21884112.5718234</v>
      </c>
      <c r="G18" s="10">
        <f t="shared" si="0"/>
        <v>0.49882880390069823</v>
      </c>
    </row>
    <row r="19" spans="1:7" ht="14.5" customHeight="1" x14ac:dyDescent="0.25">
      <c r="A19" s="12" t="s">
        <v>154</v>
      </c>
      <c r="B19" s="3" t="s">
        <v>155</v>
      </c>
      <c r="C19" s="3" t="s">
        <v>47</v>
      </c>
      <c r="D19" s="3" t="s">
        <v>127</v>
      </c>
      <c r="E19" s="8">
        <v>23474963.895428199</v>
      </c>
      <c r="F19" s="8">
        <v>10949104.066969598</v>
      </c>
      <c r="G19" s="10">
        <f t="shared" si="0"/>
        <v>2.1440077427198485</v>
      </c>
    </row>
    <row r="20" spans="1:7" ht="14.5" customHeight="1" x14ac:dyDescent="0.25">
      <c r="A20" s="12" t="s">
        <v>154</v>
      </c>
      <c r="B20" s="3" t="s">
        <v>155</v>
      </c>
      <c r="C20" s="3" t="s">
        <v>48</v>
      </c>
      <c r="D20" s="3" t="s">
        <v>126</v>
      </c>
      <c r="E20" s="8">
        <v>5873137.2757775998</v>
      </c>
      <c r="F20" s="8">
        <v>7132894.3927498991</v>
      </c>
      <c r="G20" s="10">
        <f t="shared" si="0"/>
        <v>0.82338766738888547</v>
      </c>
    </row>
    <row r="21" spans="1:7" ht="14.5" customHeight="1" x14ac:dyDescent="0.25">
      <c r="A21" s="12" t="s">
        <v>154</v>
      </c>
      <c r="B21" s="3" t="s">
        <v>155</v>
      </c>
      <c r="C21" s="3" t="s">
        <v>49</v>
      </c>
      <c r="D21" s="3" t="s">
        <v>123</v>
      </c>
      <c r="E21" s="8">
        <v>7003520.3104822999</v>
      </c>
      <c r="F21" s="8">
        <v>10268947.229713498</v>
      </c>
      <c r="G21" s="10">
        <f t="shared" si="0"/>
        <v>0.68200957253119487</v>
      </c>
    </row>
    <row r="22" spans="1:7" ht="14.5" customHeight="1" x14ac:dyDescent="0.25">
      <c r="A22" s="12" t="s">
        <v>154</v>
      </c>
      <c r="B22" s="3" t="s">
        <v>155</v>
      </c>
      <c r="C22" s="3" t="s">
        <v>50</v>
      </c>
      <c r="D22" s="3" t="s">
        <v>128</v>
      </c>
      <c r="E22" s="8">
        <v>14143383.830382699</v>
      </c>
      <c r="F22" s="8">
        <v>6543791.1403268995</v>
      </c>
      <c r="G22" s="10">
        <f t="shared" si="0"/>
        <v>2.1613440171130152</v>
      </c>
    </row>
    <row r="23" spans="1:7" ht="14.5" customHeight="1" x14ac:dyDescent="0.25">
      <c r="A23" s="12" t="s">
        <v>154</v>
      </c>
      <c r="B23" s="3" t="s">
        <v>155</v>
      </c>
      <c r="C23" s="3" t="s">
        <v>51</v>
      </c>
      <c r="D23" s="3" t="s">
        <v>129</v>
      </c>
      <c r="E23" s="8">
        <v>11508258.8474182</v>
      </c>
      <c r="F23" s="8">
        <v>5037765.8672628989</v>
      </c>
      <c r="G23" s="10">
        <f t="shared" si="0"/>
        <v>2.2843973202888894</v>
      </c>
    </row>
    <row r="24" spans="1:7" ht="14.5" customHeight="1" x14ac:dyDescent="0.25">
      <c r="A24" s="12" t="s">
        <v>154</v>
      </c>
      <c r="B24" s="3" t="s">
        <v>155</v>
      </c>
      <c r="C24" s="3" t="s">
        <v>52</v>
      </c>
      <c r="D24" s="3" t="s">
        <v>146</v>
      </c>
      <c r="E24" s="8">
        <v>23487958.870608199</v>
      </c>
      <c r="F24" s="8">
        <v>33222487.435277198</v>
      </c>
      <c r="G24" s="10">
        <f t="shared" si="0"/>
        <v>0.70698977360941317</v>
      </c>
    </row>
    <row r="25" spans="1:7" ht="14.5" customHeight="1" x14ac:dyDescent="0.25">
      <c r="A25" s="12" t="s">
        <v>154</v>
      </c>
      <c r="B25" s="3" t="s">
        <v>155</v>
      </c>
      <c r="C25" s="3" t="s">
        <v>53</v>
      </c>
      <c r="D25" s="3" t="s">
        <v>144</v>
      </c>
      <c r="E25" s="8">
        <v>6744284.4728057003</v>
      </c>
      <c r="F25" s="8">
        <v>13473366.023486901</v>
      </c>
      <c r="G25" s="10">
        <f t="shared" si="0"/>
        <v>0.50056418426167593</v>
      </c>
    </row>
    <row r="26" spans="1:7" ht="14.5" customHeight="1" x14ac:dyDescent="0.25">
      <c r="A26" s="12" t="s">
        <v>154</v>
      </c>
      <c r="B26" s="3" t="s">
        <v>155</v>
      </c>
      <c r="C26" s="3" t="s">
        <v>54</v>
      </c>
      <c r="D26" s="3" t="s">
        <v>147</v>
      </c>
      <c r="E26" s="8">
        <v>20306604.557774398</v>
      </c>
      <c r="F26" s="8">
        <v>37811239.313942611</v>
      </c>
      <c r="G26" s="10">
        <f t="shared" si="0"/>
        <v>0.53705207568498003</v>
      </c>
    </row>
    <row r="27" spans="1:7" ht="14.5" customHeight="1" x14ac:dyDescent="0.25">
      <c r="A27" s="12" t="s">
        <v>154</v>
      </c>
      <c r="B27" s="3" t="s">
        <v>155</v>
      </c>
      <c r="C27" s="3" t="s">
        <v>55</v>
      </c>
      <c r="D27" s="3" t="s">
        <v>148</v>
      </c>
      <c r="E27" s="8">
        <v>12627654.8453198</v>
      </c>
      <c r="F27" s="8">
        <v>33005780.179986198</v>
      </c>
      <c r="G27" s="10">
        <f t="shared" si="0"/>
        <v>0.38258919427018617</v>
      </c>
    </row>
    <row r="28" spans="1:7" ht="14.5" customHeight="1" x14ac:dyDescent="0.25">
      <c r="A28" s="12" t="s">
        <v>154</v>
      </c>
      <c r="B28" s="3" t="s">
        <v>155</v>
      </c>
      <c r="C28" s="3" t="s">
        <v>56</v>
      </c>
      <c r="D28" s="3" t="s">
        <v>120</v>
      </c>
      <c r="E28" s="8">
        <v>2176347.9877632</v>
      </c>
      <c r="F28" s="8">
        <v>2470205.0097482004</v>
      </c>
      <c r="G28" s="10">
        <f t="shared" si="0"/>
        <v>0.88103941947111719</v>
      </c>
    </row>
    <row r="29" spans="1:7" ht="14.5" customHeight="1" x14ac:dyDescent="0.25">
      <c r="A29" s="12" t="s">
        <v>154</v>
      </c>
      <c r="B29" s="3" t="s">
        <v>155</v>
      </c>
      <c r="C29" s="3" t="s">
        <v>57</v>
      </c>
      <c r="D29" s="3" t="s">
        <v>141</v>
      </c>
      <c r="E29" s="8">
        <v>5792044.7842150005</v>
      </c>
      <c r="F29" s="8">
        <v>13277076.8990942</v>
      </c>
      <c r="G29" s="10">
        <f t="shared" si="0"/>
        <v>0.43624397359709127</v>
      </c>
    </row>
    <row r="30" spans="1:7" ht="14.5" customHeight="1" x14ac:dyDescent="0.25">
      <c r="A30" s="12" t="s">
        <v>154</v>
      </c>
      <c r="B30" s="3" t="s">
        <v>155</v>
      </c>
      <c r="C30" s="3" t="s">
        <v>58</v>
      </c>
      <c r="D30" s="3" t="s">
        <v>150</v>
      </c>
      <c r="E30" s="8">
        <v>7369307.1335880999</v>
      </c>
      <c r="F30" s="8">
        <v>17618423.922724299</v>
      </c>
      <c r="G30" s="10">
        <f t="shared" si="0"/>
        <v>0.41827277887684061</v>
      </c>
    </row>
    <row r="31" spans="1:7" ht="14.5" customHeight="1" x14ac:dyDescent="0.25">
      <c r="A31" s="12" t="s">
        <v>154</v>
      </c>
      <c r="B31" s="3" t="s">
        <v>155</v>
      </c>
      <c r="C31" s="3" t="s">
        <v>59</v>
      </c>
      <c r="D31" s="3" t="s">
        <v>151</v>
      </c>
      <c r="E31" s="8">
        <v>2622360.2464775001</v>
      </c>
      <c r="F31" s="8">
        <v>13940239.0538279</v>
      </c>
      <c r="G31" s="10">
        <f t="shared" si="0"/>
        <v>0.18811443880924097</v>
      </c>
    </row>
    <row r="32" spans="1:7" ht="14.5" customHeight="1" x14ac:dyDescent="0.25">
      <c r="A32" s="12" t="s">
        <v>154</v>
      </c>
      <c r="B32" s="3" t="s">
        <v>155</v>
      </c>
      <c r="C32" s="3" t="s">
        <v>60</v>
      </c>
      <c r="D32" s="3" t="s">
        <v>149</v>
      </c>
      <c r="E32" s="8">
        <v>14707733.758139901</v>
      </c>
      <c r="F32" s="8">
        <v>23365092.573451102</v>
      </c>
      <c r="G32" s="10">
        <f t="shared" si="0"/>
        <v>0.62947466233674421</v>
      </c>
    </row>
    <row r="33" spans="1:7" ht="14.5" customHeight="1" x14ac:dyDescent="0.25">
      <c r="A33" s="12" t="s">
        <v>154</v>
      </c>
      <c r="B33" s="3" t="s">
        <v>155</v>
      </c>
      <c r="C33" s="3" t="s">
        <v>61</v>
      </c>
      <c r="D33" s="3" t="s">
        <v>132</v>
      </c>
      <c r="E33" s="8">
        <v>31306049.0783135</v>
      </c>
      <c r="F33" s="8">
        <v>34962414.656345896</v>
      </c>
      <c r="G33" s="10">
        <f t="shared" si="0"/>
        <v>0.89542010716445919</v>
      </c>
    </row>
    <row r="34" spans="1:7" ht="14.5" customHeight="1" x14ac:dyDescent="0.25">
      <c r="A34" s="12" t="s">
        <v>154</v>
      </c>
      <c r="B34" s="3" t="s">
        <v>155</v>
      </c>
      <c r="C34" s="3" t="s">
        <v>62</v>
      </c>
      <c r="D34" s="3" t="s">
        <v>135</v>
      </c>
      <c r="E34" s="8">
        <v>19190004.1203393</v>
      </c>
      <c r="F34" s="8">
        <v>20998052.6526847</v>
      </c>
      <c r="G34" s="10">
        <f t="shared" si="0"/>
        <v>0.91389446620354908</v>
      </c>
    </row>
    <row r="35" spans="1:7" ht="14.5" customHeight="1" x14ac:dyDescent="0.25">
      <c r="A35" s="12" t="s">
        <v>154</v>
      </c>
      <c r="B35" s="3" t="s">
        <v>155</v>
      </c>
      <c r="C35" s="3" t="s">
        <v>63</v>
      </c>
      <c r="D35" s="3" t="s">
        <v>133</v>
      </c>
      <c r="E35" s="8">
        <v>15484883.041846801</v>
      </c>
      <c r="F35" s="8">
        <v>18527332.589150198</v>
      </c>
      <c r="G35" s="10">
        <f t="shared" si="0"/>
        <v>0.83578588376585372</v>
      </c>
    </row>
    <row r="36" spans="1:7" ht="14.5" customHeight="1" x14ac:dyDescent="0.25">
      <c r="A36" s="12" t="s">
        <v>154</v>
      </c>
      <c r="B36" s="3" t="s">
        <v>155</v>
      </c>
      <c r="C36" s="3" t="s">
        <v>64</v>
      </c>
      <c r="D36" s="3" t="s">
        <v>134</v>
      </c>
      <c r="E36" s="8">
        <v>21963653.910031401</v>
      </c>
      <c r="F36" s="8">
        <v>25082614.262622103</v>
      </c>
      <c r="G36" s="10">
        <f t="shared" si="0"/>
        <v>0.87565250097400926</v>
      </c>
    </row>
    <row r="37" spans="1:7" ht="14.5" customHeight="1" x14ac:dyDescent="0.25">
      <c r="A37" s="12" t="s">
        <v>154</v>
      </c>
      <c r="B37" s="3" t="s">
        <v>155</v>
      </c>
      <c r="C37" s="3" t="s">
        <v>65</v>
      </c>
      <c r="D37" s="3" t="s">
        <v>107</v>
      </c>
      <c r="E37" s="8">
        <v>332135.78588919999</v>
      </c>
      <c r="F37" s="8">
        <v>2009921.4102224999</v>
      </c>
      <c r="G37" s="10">
        <f t="shared" si="0"/>
        <v>0.16524814562397855</v>
      </c>
    </row>
    <row r="38" spans="1:7" ht="14.5" customHeight="1" x14ac:dyDescent="0.25">
      <c r="A38" s="12" t="s">
        <v>154</v>
      </c>
      <c r="B38" s="3" t="s">
        <v>155</v>
      </c>
      <c r="C38" s="3" t="s">
        <v>66</v>
      </c>
      <c r="D38" s="3" t="s">
        <v>124</v>
      </c>
      <c r="E38" s="8">
        <v>3676003.5186910001</v>
      </c>
      <c r="F38" s="8">
        <v>4568305.6394297993</v>
      </c>
      <c r="G38" s="10">
        <f t="shared" si="0"/>
        <v>0.80467547682510721</v>
      </c>
    </row>
    <row r="39" spans="1:7" ht="14.5" customHeight="1" x14ac:dyDescent="0.25">
      <c r="A39" s="12" t="s">
        <v>154</v>
      </c>
      <c r="B39" s="3" t="s">
        <v>155</v>
      </c>
      <c r="C39" s="3" t="s">
        <v>67</v>
      </c>
      <c r="D39" s="3" t="s">
        <v>145</v>
      </c>
      <c r="E39" s="8">
        <v>11551054.787088299</v>
      </c>
      <c r="F39" s="8">
        <v>20595166.860894997</v>
      </c>
      <c r="G39" s="10">
        <f t="shared" si="0"/>
        <v>0.56086240354870953</v>
      </c>
    </row>
    <row r="40" spans="1:7" ht="14.5" customHeight="1" x14ac:dyDescent="0.25">
      <c r="A40" s="12" t="s">
        <v>154</v>
      </c>
      <c r="B40" s="3" t="s">
        <v>155</v>
      </c>
      <c r="C40" s="3" t="s">
        <v>68</v>
      </c>
      <c r="D40" s="3" t="s">
        <v>114</v>
      </c>
      <c r="E40" s="8">
        <v>3677483.2446138998</v>
      </c>
      <c r="F40" s="8">
        <v>5316760.5440466991</v>
      </c>
      <c r="G40" s="10">
        <f t="shared" si="0"/>
        <v>0.69167742540740595</v>
      </c>
    </row>
    <row r="41" spans="1:7" ht="14.5" customHeight="1" x14ac:dyDescent="0.25">
      <c r="A41" s="12" t="s">
        <v>154</v>
      </c>
      <c r="B41" s="3" t="s">
        <v>155</v>
      </c>
      <c r="C41" s="3" t="s">
        <v>69</v>
      </c>
      <c r="D41" s="3" t="s">
        <v>115</v>
      </c>
      <c r="E41" s="8">
        <v>3988127.5177580002</v>
      </c>
      <c r="F41" s="8">
        <v>6665914.3126404993</v>
      </c>
      <c r="G41" s="10">
        <f t="shared" si="0"/>
        <v>0.59828664616875715</v>
      </c>
    </row>
    <row r="42" spans="1:7" ht="14.5" customHeight="1" x14ac:dyDescent="0.25">
      <c r="A42" s="12" t="s">
        <v>154</v>
      </c>
      <c r="B42" s="3" t="s">
        <v>155</v>
      </c>
      <c r="C42" s="3" t="s">
        <v>70</v>
      </c>
      <c r="D42" s="3" t="s">
        <v>139</v>
      </c>
      <c r="E42" s="8">
        <v>7085051.9294739999</v>
      </c>
      <c r="F42" s="8">
        <v>12751178.912242001</v>
      </c>
      <c r="G42" s="10">
        <f t="shared" si="0"/>
        <v>0.55563897097168535</v>
      </c>
    </row>
    <row r="43" spans="1:7" ht="14.5" customHeight="1" x14ac:dyDescent="0.25">
      <c r="A43" s="12" t="s">
        <v>154</v>
      </c>
      <c r="B43" s="3" t="s">
        <v>155</v>
      </c>
      <c r="C43" s="3" t="s">
        <v>71</v>
      </c>
      <c r="D43" s="3" t="s">
        <v>116</v>
      </c>
      <c r="E43" s="8">
        <v>6197604.8112276001</v>
      </c>
      <c r="F43" s="8">
        <v>9055737.2245960999</v>
      </c>
      <c r="G43" s="10">
        <f t="shared" si="0"/>
        <v>0.68438434746034971</v>
      </c>
    </row>
    <row r="44" spans="1:7" ht="14.5" customHeight="1" x14ac:dyDescent="0.25">
      <c r="A44" s="12" t="s">
        <v>154</v>
      </c>
      <c r="B44" s="3" t="s">
        <v>155</v>
      </c>
      <c r="C44" s="3" t="s">
        <v>72</v>
      </c>
      <c r="D44" s="3" t="s">
        <v>117</v>
      </c>
      <c r="E44" s="8">
        <v>2205085.9300678</v>
      </c>
      <c r="F44" s="8">
        <v>2286160.6550404006</v>
      </c>
      <c r="G44" s="10">
        <f t="shared" si="0"/>
        <v>0.96453673332455814</v>
      </c>
    </row>
    <row r="45" spans="1:7" ht="14.5" customHeight="1" x14ac:dyDescent="0.25">
      <c r="A45" s="12" t="s">
        <v>154</v>
      </c>
      <c r="B45" s="3" t="s">
        <v>155</v>
      </c>
      <c r="C45" s="3" t="s">
        <v>73</v>
      </c>
      <c r="D45" s="3" t="s">
        <v>142</v>
      </c>
      <c r="E45" s="8">
        <v>8943276.7544797007</v>
      </c>
      <c r="F45" s="8">
        <v>19243358.775577702</v>
      </c>
      <c r="G45" s="10">
        <f t="shared" si="0"/>
        <v>0.46474614222907229</v>
      </c>
    </row>
    <row r="46" spans="1:7" ht="14.5" customHeight="1" x14ac:dyDescent="0.25">
      <c r="A46" s="12" t="s">
        <v>154</v>
      </c>
      <c r="B46" s="3" t="s">
        <v>155</v>
      </c>
      <c r="C46" s="3" t="s">
        <v>74</v>
      </c>
      <c r="D46" s="3" t="s">
        <v>122</v>
      </c>
      <c r="E46" s="8"/>
      <c r="F46" s="8"/>
      <c r="G46" s="10" t="str">
        <f t="shared" si="0"/>
        <v>N/A</v>
      </c>
    </row>
    <row r="47" spans="1:7" ht="14.5" customHeight="1" x14ac:dyDescent="0.25">
      <c r="A47" s="12" t="s">
        <v>154</v>
      </c>
      <c r="B47" s="3" t="s">
        <v>155</v>
      </c>
      <c r="C47" s="3" t="s">
        <v>75</v>
      </c>
      <c r="D47" s="3" t="s">
        <v>130</v>
      </c>
      <c r="E47" s="8">
        <v>4828567.6411667997</v>
      </c>
      <c r="F47" s="8">
        <v>4992384.3785758</v>
      </c>
      <c r="G47" s="10">
        <f t="shared" si="0"/>
        <v>0.96718667374411327</v>
      </c>
    </row>
    <row r="48" spans="1:7" ht="14.5" customHeight="1" x14ac:dyDescent="0.25">
      <c r="A48" s="12" t="s">
        <v>154</v>
      </c>
      <c r="B48" s="3" t="s">
        <v>155</v>
      </c>
      <c r="C48" s="3" t="s">
        <v>76</v>
      </c>
      <c r="D48" s="3" t="s">
        <v>112</v>
      </c>
      <c r="E48" s="8">
        <v>3585528.9534947001</v>
      </c>
      <c r="F48" s="8">
        <v>5448294.9959162008</v>
      </c>
      <c r="G48" s="10">
        <f t="shared" si="0"/>
        <v>0.65810110432387614</v>
      </c>
    </row>
    <row r="49" spans="1:7" ht="14.5" customHeight="1" x14ac:dyDescent="0.25">
      <c r="A49" s="12" t="s">
        <v>154</v>
      </c>
      <c r="B49" s="3" t="s">
        <v>155</v>
      </c>
      <c r="C49" s="3" t="s">
        <v>77</v>
      </c>
      <c r="D49" s="3" t="s">
        <v>140</v>
      </c>
      <c r="E49" s="8">
        <v>24545357.8173813</v>
      </c>
      <c r="F49" s="8">
        <v>25869399.138412204</v>
      </c>
      <c r="G49" s="10">
        <f t="shared" si="0"/>
        <v>0.94881824220397526</v>
      </c>
    </row>
    <row r="50" spans="1:7" ht="14.5" customHeight="1" x14ac:dyDescent="0.25">
      <c r="A50" s="12" t="s">
        <v>154</v>
      </c>
      <c r="B50" s="3" t="s">
        <v>155</v>
      </c>
      <c r="C50" s="3" t="s">
        <v>78</v>
      </c>
      <c r="D50" s="3" t="s">
        <v>121</v>
      </c>
      <c r="E50" s="8">
        <v>2.5530807000000002</v>
      </c>
      <c r="F50" s="8">
        <v>221795.11776180004</v>
      </c>
      <c r="G50" s="10">
        <f t="shared" si="0"/>
        <v>1.1510986922362813E-5</v>
      </c>
    </row>
    <row r="51" spans="1:7" ht="14.5" customHeight="1" x14ac:dyDescent="0.25">
      <c r="A51" s="12" t="s">
        <v>154</v>
      </c>
      <c r="B51" s="3" t="s">
        <v>155</v>
      </c>
      <c r="C51" s="3" t="s">
        <v>79</v>
      </c>
      <c r="D51" s="3" t="s">
        <v>125</v>
      </c>
      <c r="E51" s="8">
        <v>1994438.350941</v>
      </c>
      <c r="F51" s="8">
        <v>2367527.6985647003</v>
      </c>
      <c r="G51" s="10">
        <f t="shared" si="0"/>
        <v>0.84241394605440789</v>
      </c>
    </row>
    <row r="52" spans="1:7" ht="14.5" customHeight="1" x14ac:dyDescent="0.25">
      <c r="A52" s="12" t="s">
        <v>154</v>
      </c>
      <c r="B52" s="3" t="s">
        <v>155</v>
      </c>
      <c r="C52" s="3" t="s">
        <v>80</v>
      </c>
      <c r="D52" s="3" t="s">
        <v>118</v>
      </c>
      <c r="E52" s="8">
        <v>6026129.7165984996</v>
      </c>
      <c r="F52" s="8">
        <v>6746548.0742339995</v>
      </c>
      <c r="G52" s="10">
        <f t="shared" si="0"/>
        <v>0.89321674585157451</v>
      </c>
    </row>
    <row r="53" spans="1:7" ht="14.5" customHeight="1" x14ac:dyDescent="0.25">
      <c r="A53" s="12" t="s">
        <v>154</v>
      </c>
      <c r="B53" s="3" t="s">
        <v>155</v>
      </c>
      <c r="C53" s="3" t="s">
        <v>81</v>
      </c>
      <c r="D53" s="3" t="s">
        <v>119</v>
      </c>
      <c r="E53" s="8">
        <v>2816406.3865805999</v>
      </c>
      <c r="F53" s="8">
        <v>3591567.4360149996</v>
      </c>
      <c r="G53" s="10">
        <f t="shared" si="0"/>
        <v>0.78417193516642569</v>
      </c>
    </row>
    <row r="54" spans="1:7" ht="14.5" customHeight="1" x14ac:dyDescent="0.25">
      <c r="A54" s="12" t="s">
        <v>154</v>
      </c>
      <c r="B54" s="3" t="s">
        <v>155</v>
      </c>
      <c r="C54" s="3" t="s">
        <v>82</v>
      </c>
      <c r="D54" s="3" t="s">
        <v>136</v>
      </c>
      <c r="E54" s="8">
        <v>146313.9342782</v>
      </c>
      <c r="F54" s="8">
        <v>1810483.4925094</v>
      </c>
      <c r="G54" s="10">
        <f t="shared" si="0"/>
        <v>8.0814840280815398E-2</v>
      </c>
    </row>
    <row r="55" spans="1:7" ht="14.5" customHeight="1" x14ac:dyDescent="0.25">
      <c r="A55" s="12" t="s">
        <v>154</v>
      </c>
      <c r="B55" s="3" t="s">
        <v>155</v>
      </c>
      <c r="C55" s="3" t="s">
        <v>83</v>
      </c>
      <c r="D55" s="3" t="s">
        <v>103</v>
      </c>
      <c r="E55" s="8">
        <v>758519.22619660001</v>
      </c>
      <c r="F55" s="8">
        <v>3802688.4805360995</v>
      </c>
      <c r="G55" s="10">
        <f t="shared" si="0"/>
        <v>0.19946919924654588</v>
      </c>
    </row>
  </sheetData>
  <sheetProtection algorithmName="SHA-512" hashValue="vzxBTb00hFtQ2NACSHRp3hxc1Sx4gGhCGcDr8Xk/S2S7uPtXnaTGPw2sjKnXGnQBc4HYea7/yyObu+9VEpQruw==" saltValue="U02dOeZHCCtJyaVmJNeiBQ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84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86</v>
      </c>
      <c r="G2" s="5" t="s">
        <v>87</v>
      </c>
      <c r="H2" s="5" t="s">
        <v>88</v>
      </c>
    </row>
    <row r="3" spans="1:8" ht="14.5" customHeight="1" x14ac:dyDescent="0.25">
      <c r="A3" s="12" t="s">
        <v>154</v>
      </c>
      <c r="B3" s="3" t="s">
        <v>155</v>
      </c>
      <c r="C3" s="3" t="s">
        <v>31</v>
      </c>
      <c r="D3" s="3" t="s">
        <v>153</v>
      </c>
      <c r="E3" s="4" t="s">
        <v>89</v>
      </c>
      <c r="F3" s="8">
        <v>832325860.39727378</v>
      </c>
      <c r="G3" s="8">
        <v>760256252.9300009</v>
      </c>
      <c r="H3" s="9">
        <f>IF(ISERROR(G3/F3)=TRUE,"N/A",G3/F3)</f>
        <v>0.91341178870391737</v>
      </c>
    </row>
    <row r="4" spans="1:8" ht="14.5" customHeight="1" x14ac:dyDescent="0.25">
      <c r="A4" s="12" t="s">
        <v>154</v>
      </c>
      <c r="B4" s="3" t="s">
        <v>155</v>
      </c>
      <c r="C4" s="3" t="s">
        <v>31</v>
      </c>
      <c r="D4" s="3" t="s">
        <v>153</v>
      </c>
      <c r="E4" s="4" t="s">
        <v>90</v>
      </c>
      <c r="F4" s="8">
        <v>832325860.39727378</v>
      </c>
      <c r="G4" s="8">
        <v>660927452.88000131</v>
      </c>
      <c r="H4" s="9">
        <f t="shared" ref="H4:H71" si="0">IF(ISERROR(G4/F4)=TRUE,"N/A",G4/F4)</f>
        <v>0.79407295186591575</v>
      </c>
    </row>
    <row r="5" spans="1:8" ht="14.5" customHeight="1" x14ac:dyDescent="0.25">
      <c r="A5" s="12" t="s">
        <v>154</v>
      </c>
      <c r="B5" s="3" t="s">
        <v>155</v>
      </c>
      <c r="C5" s="3" t="s">
        <v>32</v>
      </c>
      <c r="D5" s="3" t="s">
        <v>152</v>
      </c>
      <c r="E5" s="4" t="s">
        <v>89</v>
      </c>
      <c r="F5" s="8">
        <v>685732509.8715682</v>
      </c>
      <c r="G5" s="8">
        <v>760246849.57290649</v>
      </c>
      <c r="H5" s="9">
        <f t="shared" si="0"/>
        <v>1.1086638574497425</v>
      </c>
    </row>
    <row r="6" spans="1:8" ht="14.5" customHeight="1" x14ac:dyDescent="0.25">
      <c r="A6" s="12" t="s">
        <v>154</v>
      </c>
      <c r="B6" s="3" t="s">
        <v>155</v>
      </c>
      <c r="C6" s="3" t="s">
        <v>32</v>
      </c>
      <c r="D6" s="3" t="s">
        <v>152</v>
      </c>
      <c r="E6" s="4" t="s">
        <v>90</v>
      </c>
      <c r="F6" s="8">
        <v>685732509.8715682</v>
      </c>
      <c r="G6" s="8">
        <v>660918049.52290654</v>
      </c>
      <c r="H6" s="9">
        <f t="shared" si="0"/>
        <v>0.9638132070575024</v>
      </c>
    </row>
    <row r="7" spans="1:8" ht="14.5" customHeight="1" x14ac:dyDescent="0.25">
      <c r="A7" s="12" t="s">
        <v>154</v>
      </c>
      <c r="B7" s="3" t="s">
        <v>155</v>
      </c>
      <c r="C7" s="3" t="s">
        <v>33</v>
      </c>
      <c r="D7" s="3" t="s">
        <v>101</v>
      </c>
      <c r="E7" s="4" t="s">
        <v>89</v>
      </c>
      <c r="F7" s="8">
        <v>66483474.712210596</v>
      </c>
      <c r="G7" s="8">
        <v>128478832.72053111</v>
      </c>
      <c r="H7" s="9">
        <f t="shared" si="0"/>
        <v>1.9324927476592046</v>
      </c>
    </row>
    <row r="8" spans="1:8" ht="14.5" customHeight="1" x14ac:dyDescent="0.25">
      <c r="A8" s="12" t="s">
        <v>154</v>
      </c>
      <c r="B8" s="3" t="s">
        <v>155</v>
      </c>
      <c r="C8" s="3" t="s">
        <v>33</v>
      </c>
      <c r="D8" s="3" t="s">
        <v>101</v>
      </c>
      <c r="E8" s="4" t="s">
        <v>90</v>
      </c>
      <c r="F8" s="8">
        <v>66483474.712210596</v>
      </c>
      <c r="G8" s="8">
        <v>128478832.72053111</v>
      </c>
      <c r="H8" s="9">
        <f t="shared" si="0"/>
        <v>1.9324927476592046</v>
      </c>
    </row>
    <row r="9" spans="1:8" ht="14.5" customHeight="1" x14ac:dyDescent="0.25">
      <c r="A9" s="12" t="s">
        <v>154</v>
      </c>
      <c r="B9" s="3" t="s">
        <v>155</v>
      </c>
      <c r="C9" s="3" t="s">
        <v>34</v>
      </c>
      <c r="D9" s="3" t="s">
        <v>108</v>
      </c>
      <c r="E9" s="4" t="s">
        <v>89</v>
      </c>
      <c r="F9" s="8">
        <v>1932022.1821335</v>
      </c>
      <c r="G9" s="8">
        <v>1178561.7666612</v>
      </c>
      <c r="H9" s="9">
        <f t="shared" si="0"/>
        <v>0.61001461451117178</v>
      </c>
    </row>
    <row r="10" spans="1:8" ht="14.5" customHeight="1" x14ac:dyDescent="0.25">
      <c r="A10" s="12" t="s">
        <v>154</v>
      </c>
      <c r="B10" s="3" t="s">
        <v>155</v>
      </c>
      <c r="C10" s="3" t="s">
        <v>34</v>
      </c>
      <c r="D10" s="3" t="s">
        <v>108</v>
      </c>
      <c r="E10" s="4" t="s">
        <v>90</v>
      </c>
      <c r="F10" s="8">
        <v>1932022.1821335</v>
      </c>
      <c r="G10" s="8">
        <v>780362.98288360005</v>
      </c>
      <c r="H10" s="9">
        <f t="shared" si="0"/>
        <v>0.40390994994780971</v>
      </c>
    </row>
    <row r="11" spans="1:8" ht="14.5" customHeight="1" x14ac:dyDescent="0.25">
      <c r="A11" s="12" t="s">
        <v>154</v>
      </c>
      <c r="B11" s="3" t="s">
        <v>155</v>
      </c>
      <c r="C11" s="3" t="s">
        <v>35</v>
      </c>
      <c r="D11" s="3" t="s">
        <v>109</v>
      </c>
      <c r="E11" s="4" t="s">
        <v>89</v>
      </c>
      <c r="F11" s="8">
        <v>2379787.0217828006</v>
      </c>
      <c r="G11" s="8">
        <v>2043871.4813947999</v>
      </c>
      <c r="H11" s="9">
        <f t="shared" si="0"/>
        <v>0.85884638528016177</v>
      </c>
    </row>
    <row r="12" spans="1:8" ht="14.5" customHeight="1" x14ac:dyDescent="0.25">
      <c r="A12" s="12" t="s">
        <v>154</v>
      </c>
      <c r="B12" s="3" t="s">
        <v>155</v>
      </c>
      <c r="C12" s="3" t="s">
        <v>35</v>
      </c>
      <c r="D12" s="3" t="s">
        <v>109</v>
      </c>
      <c r="E12" s="4" t="s">
        <v>90</v>
      </c>
      <c r="F12" s="8">
        <v>2379787.0217828006</v>
      </c>
      <c r="G12" s="8">
        <v>749881.04830549983</v>
      </c>
      <c r="H12" s="9">
        <f t="shared" si="0"/>
        <v>0.31510426834067351</v>
      </c>
    </row>
    <row r="13" spans="1:8" ht="14.5" customHeight="1" x14ac:dyDescent="0.25">
      <c r="A13" s="12" t="s">
        <v>154</v>
      </c>
      <c r="B13" s="3" t="s">
        <v>155</v>
      </c>
      <c r="C13" s="3" t="s">
        <v>36</v>
      </c>
      <c r="D13" s="3" t="s">
        <v>102</v>
      </c>
      <c r="E13" s="4" t="s">
        <v>89</v>
      </c>
      <c r="F13" s="8">
        <v>123278479.24380171</v>
      </c>
      <c r="G13" s="8">
        <v>218009679.0777398</v>
      </c>
      <c r="H13" s="9">
        <f t="shared" si="0"/>
        <v>1.7684325797578417</v>
      </c>
    </row>
    <row r="14" spans="1:8" ht="14.5" customHeight="1" x14ac:dyDescent="0.25">
      <c r="A14" s="12" t="s">
        <v>154</v>
      </c>
      <c r="B14" s="3" t="s">
        <v>155</v>
      </c>
      <c r="C14" s="3" t="s">
        <v>36</v>
      </c>
      <c r="D14" s="3" t="s">
        <v>102</v>
      </c>
      <c r="E14" s="4" t="s">
        <v>90</v>
      </c>
      <c r="F14" s="8">
        <v>123278479.24380171</v>
      </c>
      <c r="G14" s="8">
        <v>218009679.0777398</v>
      </c>
      <c r="H14" s="9">
        <f t="shared" si="0"/>
        <v>1.7684325797578417</v>
      </c>
    </row>
    <row r="15" spans="1:8" ht="14.5" customHeight="1" x14ac:dyDescent="0.25">
      <c r="A15" s="12" t="s">
        <v>154</v>
      </c>
      <c r="B15" s="3" t="s">
        <v>155</v>
      </c>
      <c r="C15" s="3" t="s">
        <v>37</v>
      </c>
      <c r="D15" s="3" t="s">
        <v>106</v>
      </c>
      <c r="E15" s="4" t="s">
        <v>89</v>
      </c>
      <c r="F15" s="8">
        <v>9458047.5087419003</v>
      </c>
      <c r="G15" s="8">
        <v>6844305.5158684999</v>
      </c>
      <c r="H15" s="9">
        <f t="shared" si="0"/>
        <v>0.72364888308527031</v>
      </c>
    </row>
    <row r="16" spans="1:8" ht="14.5" customHeight="1" x14ac:dyDescent="0.25">
      <c r="A16" s="12" t="s">
        <v>154</v>
      </c>
      <c r="B16" s="3" t="s">
        <v>155</v>
      </c>
      <c r="C16" s="3" t="s">
        <v>37</v>
      </c>
      <c r="D16" s="3" t="s">
        <v>106</v>
      </c>
      <c r="E16" s="4" t="s">
        <v>90</v>
      </c>
      <c r="F16" s="8">
        <v>9458047.5087419003</v>
      </c>
      <c r="G16" s="8">
        <v>6414924.5149432002</v>
      </c>
      <c r="H16" s="9">
        <f t="shared" si="0"/>
        <v>0.67825040094311251</v>
      </c>
    </row>
    <row r="17" spans="1:8" ht="14.5" customHeight="1" x14ac:dyDescent="0.25">
      <c r="A17" s="12" t="s">
        <v>154</v>
      </c>
      <c r="B17" s="3" t="s">
        <v>155</v>
      </c>
      <c r="C17" s="3" t="s">
        <v>38</v>
      </c>
      <c r="D17" s="3" t="s">
        <v>104</v>
      </c>
      <c r="E17" s="4" t="s">
        <v>89</v>
      </c>
      <c r="F17" s="8">
        <v>4156743.5467312001</v>
      </c>
      <c r="G17" s="8">
        <v>4319430.9559327001</v>
      </c>
      <c r="H17" s="9">
        <f t="shared" si="0"/>
        <v>1.0391381877117329</v>
      </c>
    </row>
    <row r="18" spans="1:8" ht="14.5" customHeight="1" x14ac:dyDescent="0.25">
      <c r="A18" s="12" t="s">
        <v>154</v>
      </c>
      <c r="B18" s="3" t="s">
        <v>155</v>
      </c>
      <c r="C18" s="3" t="s">
        <v>38</v>
      </c>
      <c r="D18" s="3" t="s">
        <v>104</v>
      </c>
      <c r="E18" s="4" t="s">
        <v>90</v>
      </c>
      <c r="F18" s="8">
        <v>4156743.5467312001</v>
      </c>
      <c r="G18" s="8">
        <v>3958696.9217726002</v>
      </c>
      <c r="H18" s="9">
        <f t="shared" si="0"/>
        <v>0.95235534193242666</v>
      </c>
    </row>
    <row r="19" spans="1:8" ht="14.5" customHeight="1" x14ac:dyDescent="0.25">
      <c r="A19" s="12" t="s">
        <v>154</v>
      </c>
      <c r="B19" s="3" t="s">
        <v>155</v>
      </c>
      <c r="C19" s="3" t="s">
        <v>39</v>
      </c>
      <c r="D19" s="3" t="s">
        <v>113</v>
      </c>
      <c r="E19" s="4" t="s">
        <v>89</v>
      </c>
      <c r="F19" s="8">
        <v>73088.436304400006</v>
      </c>
      <c r="G19" s="8">
        <v>-53517.057321799999</v>
      </c>
      <c r="H19" s="9">
        <f t="shared" ref="H19:H20" si="1">IF(ISERROR(G19/F19)=TRUE,"N/A",G19/F19)</f>
        <v>-0.73222331777507477</v>
      </c>
    </row>
    <row r="20" spans="1:8" ht="14.5" customHeight="1" x14ac:dyDescent="0.25">
      <c r="A20" s="12" t="s">
        <v>154</v>
      </c>
      <c r="B20" s="3" t="s">
        <v>155</v>
      </c>
      <c r="C20" s="3" t="s">
        <v>39</v>
      </c>
      <c r="D20" s="3" t="s">
        <v>113</v>
      </c>
      <c r="E20" s="4" t="s">
        <v>90</v>
      </c>
      <c r="F20" s="8">
        <v>73088.436304400006</v>
      </c>
      <c r="G20" s="8">
        <v>11727.5066238</v>
      </c>
      <c r="H20" s="9">
        <f t="shared" si="1"/>
        <v>0.16045638977631255</v>
      </c>
    </row>
    <row r="21" spans="1:8" ht="14.5" customHeight="1" x14ac:dyDescent="0.25">
      <c r="A21" s="12" t="s">
        <v>154</v>
      </c>
      <c r="B21" s="3" t="s">
        <v>155</v>
      </c>
      <c r="C21" s="3" t="s">
        <v>40</v>
      </c>
      <c r="D21" s="3" t="s">
        <v>110</v>
      </c>
      <c r="E21" s="4" t="s">
        <v>89</v>
      </c>
      <c r="F21" s="8">
        <v>7437245.7942374004</v>
      </c>
      <c r="G21" s="8">
        <v>5886420.7602110002</v>
      </c>
      <c r="H21" s="9">
        <f t="shared" si="0"/>
        <v>0.7914785826726306</v>
      </c>
    </row>
    <row r="22" spans="1:8" ht="14.5" customHeight="1" x14ac:dyDescent="0.25">
      <c r="A22" s="12" t="s">
        <v>154</v>
      </c>
      <c r="B22" s="3" t="s">
        <v>155</v>
      </c>
      <c r="C22" s="3" t="s">
        <v>40</v>
      </c>
      <c r="D22" s="3" t="s">
        <v>110</v>
      </c>
      <c r="E22" s="4" t="s">
        <v>90</v>
      </c>
      <c r="F22" s="8">
        <v>7437245.7942374004</v>
      </c>
      <c r="G22" s="8">
        <v>2255184.3609527</v>
      </c>
      <c r="H22" s="9">
        <f t="shared" si="0"/>
        <v>0.30322842936024569</v>
      </c>
    </row>
    <row r="23" spans="1:8" ht="14.5" customHeight="1" x14ac:dyDescent="0.25">
      <c r="A23" s="12" t="s">
        <v>154</v>
      </c>
      <c r="B23" s="3" t="s">
        <v>155</v>
      </c>
      <c r="C23" s="3" t="s">
        <v>41</v>
      </c>
      <c r="D23" s="3" t="s">
        <v>111</v>
      </c>
      <c r="E23" s="4" t="s">
        <v>89</v>
      </c>
      <c r="F23" s="8">
        <v>8510212.7154664993</v>
      </c>
      <c r="G23" s="8">
        <v>9355829.0086153001</v>
      </c>
      <c r="H23" s="9">
        <f t="shared" si="0"/>
        <v>1.0993648832786487</v>
      </c>
    </row>
    <row r="24" spans="1:8" ht="14.5" customHeight="1" x14ac:dyDescent="0.25">
      <c r="A24" s="12" t="s">
        <v>154</v>
      </c>
      <c r="B24" s="3" t="s">
        <v>155</v>
      </c>
      <c r="C24" s="3" t="s">
        <v>41</v>
      </c>
      <c r="D24" s="3" t="s">
        <v>111</v>
      </c>
      <c r="E24" s="4" t="s">
        <v>90</v>
      </c>
      <c r="F24" s="8">
        <v>8510212.7154664993</v>
      </c>
      <c r="G24" s="8">
        <v>6380334.7486850005</v>
      </c>
      <c r="H24" s="9">
        <f t="shared" si="0"/>
        <v>0.74972682375956956</v>
      </c>
    </row>
    <row r="25" spans="1:8" ht="14.5" customHeight="1" x14ac:dyDescent="0.25">
      <c r="A25" s="12" t="s">
        <v>154</v>
      </c>
      <c r="B25" s="3" t="s">
        <v>155</v>
      </c>
      <c r="C25" s="3" t="s">
        <v>42</v>
      </c>
      <c r="D25" s="3" t="s">
        <v>105</v>
      </c>
      <c r="E25" s="4" t="s">
        <v>89</v>
      </c>
      <c r="F25" s="8">
        <v>19053251.925445601</v>
      </c>
      <c r="G25" s="8">
        <v>24606785.818566099</v>
      </c>
      <c r="H25" s="9">
        <f t="shared" si="0"/>
        <v>1.2914743328252412</v>
      </c>
    </row>
    <row r="26" spans="1:8" ht="14.5" customHeight="1" x14ac:dyDescent="0.25">
      <c r="A26" s="12" t="s">
        <v>154</v>
      </c>
      <c r="B26" s="3" t="s">
        <v>155</v>
      </c>
      <c r="C26" s="3" t="s">
        <v>42</v>
      </c>
      <c r="D26" s="3" t="s">
        <v>105</v>
      </c>
      <c r="E26" s="4" t="s">
        <v>90</v>
      </c>
      <c r="F26" s="8">
        <v>19053251.925445601</v>
      </c>
      <c r="G26" s="8">
        <v>24625076.3317273</v>
      </c>
      <c r="H26" s="9">
        <f t="shared" si="0"/>
        <v>1.2924343008786092</v>
      </c>
    </row>
    <row r="27" spans="1:8" ht="14.5" customHeight="1" x14ac:dyDescent="0.25">
      <c r="A27" s="12" t="s">
        <v>154</v>
      </c>
      <c r="B27" s="3" t="s">
        <v>155</v>
      </c>
      <c r="C27" s="3" t="s">
        <v>43</v>
      </c>
      <c r="D27" s="3" t="s">
        <v>137</v>
      </c>
      <c r="E27" s="4" t="s">
        <v>89</v>
      </c>
      <c r="F27" s="8">
        <v>20412169.398655999</v>
      </c>
      <c r="G27" s="8">
        <v>9671448.9237254001</v>
      </c>
      <c r="H27" s="9">
        <f t="shared" si="0"/>
        <v>0.47380798850132011</v>
      </c>
    </row>
    <row r="28" spans="1:8" ht="14.5" customHeight="1" x14ac:dyDescent="0.25">
      <c r="A28" s="12" t="s">
        <v>154</v>
      </c>
      <c r="B28" s="3" t="s">
        <v>155</v>
      </c>
      <c r="C28" s="3" t="s">
        <v>43</v>
      </c>
      <c r="D28" s="3" t="s">
        <v>137</v>
      </c>
      <c r="E28" s="4" t="s">
        <v>90</v>
      </c>
      <c r="F28" s="8">
        <v>20412169.398655999</v>
      </c>
      <c r="G28" s="8">
        <v>9671448.9237254001</v>
      </c>
      <c r="H28" s="9">
        <f t="shared" si="0"/>
        <v>0.47380798850132011</v>
      </c>
    </row>
    <row r="29" spans="1:8" ht="14.5" customHeight="1" x14ac:dyDescent="0.25">
      <c r="A29" s="12" t="s">
        <v>154</v>
      </c>
      <c r="B29" s="3" t="s">
        <v>155</v>
      </c>
      <c r="C29" s="3" t="s">
        <v>44</v>
      </c>
      <c r="D29" s="3" t="s">
        <v>131</v>
      </c>
      <c r="E29" s="4" t="s">
        <v>89</v>
      </c>
      <c r="F29" s="8">
        <v>3821318.2124079</v>
      </c>
      <c r="G29" s="8">
        <v>3831538.7644330999</v>
      </c>
      <c r="H29" s="9">
        <f t="shared" ref="H29:H30" si="2">IF(ISERROR(G29/F29)=TRUE,"N/A",G29/F29)</f>
        <v>1.0026746142187304</v>
      </c>
    </row>
    <row r="30" spans="1:8" ht="14.5" customHeight="1" x14ac:dyDescent="0.25">
      <c r="A30" s="12" t="s">
        <v>154</v>
      </c>
      <c r="B30" s="3" t="s">
        <v>155</v>
      </c>
      <c r="C30" s="3" t="s">
        <v>44</v>
      </c>
      <c r="D30" s="3" t="s">
        <v>131</v>
      </c>
      <c r="E30" s="4" t="s">
        <v>90</v>
      </c>
      <c r="F30" s="8">
        <v>3821318.2124079</v>
      </c>
      <c r="G30" s="8">
        <v>3300974.7688782001</v>
      </c>
      <c r="H30" s="9">
        <f t="shared" si="2"/>
        <v>0.86383142816001712</v>
      </c>
    </row>
    <row r="31" spans="1:8" ht="14.5" customHeight="1" x14ac:dyDescent="0.25">
      <c r="A31" s="12" t="s">
        <v>154</v>
      </c>
      <c r="B31" s="3" t="s">
        <v>155</v>
      </c>
      <c r="C31" s="3" t="s">
        <v>45</v>
      </c>
      <c r="D31" s="3" t="s">
        <v>143</v>
      </c>
      <c r="E31" s="4" t="s">
        <v>89</v>
      </c>
      <c r="F31" s="8">
        <v>6146501.3440703992</v>
      </c>
      <c r="G31" s="8">
        <v>2502053.3671706002</v>
      </c>
      <c r="H31" s="9">
        <f t="shared" si="0"/>
        <v>0.40706952249906525</v>
      </c>
    </row>
    <row r="32" spans="1:8" ht="14.5" customHeight="1" x14ac:dyDescent="0.25">
      <c r="A32" s="12" t="s">
        <v>154</v>
      </c>
      <c r="B32" s="3" t="s">
        <v>155</v>
      </c>
      <c r="C32" s="3" t="s">
        <v>45</v>
      </c>
      <c r="D32" s="3" t="s">
        <v>143</v>
      </c>
      <c r="E32" s="4" t="s">
        <v>90</v>
      </c>
      <c r="F32" s="8">
        <v>6146501.3440703992</v>
      </c>
      <c r="G32" s="8">
        <v>2502053.3671706002</v>
      </c>
      <c r="H32" s="9">
        <f t="shared" si="0"/>
        <v>0.40706952249906525</v>
      </c>
    </row>
    <row r="33" spans="1:8" ht="14.5" customHeight="1" x14ac:dyDescent="0.25">
      <c r="A33" s="12" t="s">
        <v>154</v>
      </c>
      <c r="B33" s="3" t="s">
        <v>155</v>
      </c>
      <c r="C33" s="3" t="s">
        <v>46</v>
      </c>
      <c r="D33" s="3" t="s">
        <v>138</v>
      </c>
      <c r="E33" s="4" t="s">
        <v>89</v>
      </c>
      <c r="F33" s="8">
        <v>18578009.359363299</v>
      </c>
      <c r="G33" s="8">
        <v>10624157.912013199</v>
      </c>
      <c r="H33" s="9">
        <f t="shared" si="0"/>
        <v>0.57186740013448389</v>
      </c>
    </row>
    <row r="34" spans="1:8" ht="14.5" customHeight="1" x14ac:dyDescent="0.25">
      <c r="A34" s="12" t="s">
        <v>154</v>
      </c>
      <c r="B34" s="3" t="s">
        <v>155</v>
      </c>
      <c r="C34" s="3" t="s">
        <v>46</v>
      </c>
      <c r="D34" s="3" t="s">
        <v>138</v>
      </c>
      <c r="E34" s="4" t="s">
        <v>90</v>
      </c>
      <c r="F34" s="8">
        <v>18578009.359363299</v>
      </c>
      <c r="G34" s="8">
        <v>10624157.912013199</v>
      </c>
      <c r="H34" s="9">
        <f t="shared" si="0"/>
        <v>0.57186740013448389</v>
      </c>
    </row>
    <row r="35" spans="1:8" ht="14.5" customHeight="1" x14ac:dyDescent="0.25">
      <c r="A35" s="12" t="s">
        <v>154</v>
      </c>
      <c r="B35" s="3" t="s">
        <v>155</v>
      </c>
      <c r="C35" s="3" t="s">
        <v>47</v>
      </c>
      <c r="D35" s="3" t="s">
        <v>127</v>
      </c>
      <c r="E35" s="4" t="s">
        <v>89</v>
      </c>
      <c r="F35" s="8">
        <v>9897294.2016350999</v>
      </c>
      <c r="G35" s="8">
        <v>23387008.657112099</v>
      </c>
      <c r="H35" s="9">
        <f t="shared" si="0"/>
        <v>2.3629699371014361</v>
      </c>
    </row>
    <row r="36" spans="1:8" ht="14.5" customHeight="1" x14ac:dyDescent="0.25">
      <c r="A36" s="12" t="s">
        <v>154</v>
      </c>
      <c r="B36" s="3" t="s">
        <v>155</v>
      </c>
      <c r="C36" s="3" t="s">
        <v>47</v>
      </c>
      <c r="D36" s="3" t="s">
        <v>127</v>
      </c>
      <c r="E36" s="4" t="s">
        <v>90</v>
      </c>
      <c r="F36" s="8">
        <v>9897294.2016350999</v>
      </c>
      <c r="G36" s="8">
        <v>6529601.2588942982</v>
      </c>
      <c r="H36" s="9">
        <f t="shared" si="0"/>
        <v>0.65973599711884523</v>
      </c>
    </row>
    <row r="37" spans="1:8" ht="14.5" customHeight="1" x14ac:dyDescent="0.25">
      <c r="A37" s="12" t="s">
        <v>154</v>
      </c>
      <c r="B37" s="3" t="s">
        <v>155</v>
      </c>
      <c r="C37" s="3" t="s">
        <v>48</v>
      </c>
      <c r="D37" s="3" t="s">
        <v>126</v>
      </c>
      <c r="E37" s="4" t="s">
        <v>89</v>
      </c>
      <c r="F37" s="8">
        <v>6538079.5410358999</v>
      </c>
      <c r="G37" s="8">
        <v>5836943.9962502001</v>
      </c>
      <c r="H37" s="9">
        <f t="shared" si="0"/>
        <v>0.89276123969048393</v>
      </c>
    </row>
    <row r="38" spans="1:8" ht="14.5" customHeight="1" x14ac:dyDescent="0.25">
      <c r="A38" s="12" t="s">
        <v>154</v>
      </c>
      <c r="B38" s="3" t="s">
        <v>155</v>
      </c>
      <c r="C38" s="3" t="s">
        <v>48</v>
      </c>
      <c r="D38" s="3" t="s">
        <v>126</v>
      </c>
      <c r="E38" s="4" t="s">
        <v>90</v>
      </c>
      <c r="F38" s="8">
        <v>6538079.5410358999</v>
      </c>
      <c r="G38" s="8">
        <v>4794048.4339763997</v>
      </c>
      <c r="H38" s="9">
        <f t="shared" si="0"/>
        <v>0.73325024632796465</v>
      </c>
    </row>
    <row r="39" spans="1:8" ht="14.5" customHeight="1" x14ac:dyDescent="0.25">
      <c r="A39" s="12" t="s">
        <v>154</v>
      </c>
      <c r="B39" s="3" t="s">
        <v>155</v>
      </c>
      <c r="C39" s="3" t="s">
        <v>49</v>
      </c>
      <c r="D39" s="3" t="s">
        <v>123</v>
      </c>
      <c r="E39" s="4" t="s">
        <v>89</v>
      </c>
      <c r="F39" s="8">
        <v>8948139.1601187997</v>
      </c>
      <c r="G39" s="8">
        <v>6950631.5291053001</v>
      </c>
      <c r="H39" s="9">
        <f t="shared" si="0"/>
        <v>0.77676837661217379</v>
      </c>
    </row>
    <row r="40" spans="1:8" ht="14.5" customHeight="1" x14ac:dyDescent="0.25">
      <c r="A40" s="12" t="s">
        <v>154</v>
      </c>
      <c r="B40" s="3" t="s">
        <v>155</v>
      </c>
      <c r="C40" s="3" t="s">
        <v>49</v>
      </c>
      <c r="D40" s="3" t="s">
        <v>123</v>
      </c>
      <c r="E40" s="4" t="s">
        <v>90</v>
      </c>
      <c r="F40" s="8">
        <v>8948139.1601187997</v>
      </c>
      <c r="G40" s="8">
        <v>7050943.7848891001</v>
      </c>
      <c r="H40" s="9">
        <f t="shared" si="0"/>
        <v>0.78797878069606242</v>
      </c>
    </row>
    <row r="41" spans="1:8" ht="14.5" customHeight="1" x14ac:dyDescent="0.25">
      <c r="A41" s="12" t="s">
        <v>154</v>
      </c>
      <c r="B41" s="3" t="s">
        <v>155</v>
      </c>
      <c r="C41" s="3" t="s">
        <v>50</v>
      </c>
      <c r="D41" s="3" t="s">
        <v>128</v>
      </c>
      <c r="E41" s="4" t="s">
        <v>89</v>
      </c>
      <c r="F41" s="8">
        <v>5955159.3086201996</v>
      </c>
      <c r="G41" s="8">
        <v>14133207.682383001</v>
      </c>
      <c r="H41" s="9">
        <f t="shared" si="0"/>
        <v>2.3732711334732777</v>
      </c>
    </row>
    <row r="42" spans="1:8" ht="14.5" customHeight="1" x14ac:dyDescent="0.25">
      <c r="A42" s="12" t="s">
        <v>154</v>
      </c>
      <c r="B42" s="3" t="s">
        <v>155</v>
      </c>
      <c r="C42" s="3" t="s">
        <v>50</v>
      </c>
      <c r="D42" s="3" t="s">
        <v>128</v>
      </c>
      <c r="E42" s="4" t="s">
        <v>90</v>
      </c>
      <c r="F42" s="8">
        <v>5955159.3086201996</v>
      </c>
      <c r="G42" s="8">
        <v>2332808.3900428005</v>
      </c>
      <c r="H42" s="9">
        <f t="shared" si="0"/>
        <v>0.3917289646082211</v>
      </c>
    </row>
    <row r="43" spans="1:8" ht="14.5" customHeight="1" x14ac:dyDescent="0.25">
      <c r="A43" s="12" t="s">
        <v>154</v>
      </c>
      <c r="B43" s="3" t="s">
        <v>155</v>
      </c>
      <c r="C43" s="3" t="s">
        <v>51</v>
      </c>
      <c r="D43" s="3" t="s">
        <v>129</v>
      </c>
      <c r="E43" s="4" t="s">
        <v>89</v>
      </c>
      <c r="F43" s="8">
        <v>4635093.8472974002</v>
      </c>
      <c r="G43" s="8">
        <v>11527648.209503399</v>
      </c>
      <c r="H43" s="9">
        <f t="shared" si="0"/>
        <v>2.4870366359949463</v>
      </c>
    </row>
    <row r="44" spans="1:8" ht="14.5" customHeight="1" x14ac:dyDescent="0.25">
      <c r="A44" s="12" t="s">
        <v>154</v>
      </c>
      <c r="B44" s="3" t="s">
        <v>155</v>
      </c>
      <c r="C44" s="3" t="s">
        <v>51</v>
      </c>
      <c r="D44" s="3" t="s">
        <v>129</v>
      </c>
      <c r="E44" s="4" t="s">
        <v>90</v>
      </c>
      <c r="F44" s="8">
        <v>4635093.8472974002</v>
      </c>
      <c r="G44" s="8">
        <v>1210605.6235831995</v>
      </c>
      <c r="H44" s="9">
        <f t="shared" si="0"/>
        <v>0.26118254850202682</v>
      </c>
    </row>
    <row r="45" spans="1:8" ht="14.5" customHeight="1" x14ac:dyDescent="0.25">
      <c r="A45" s="12" t="s">
        <v>154</v>
      </c>
      <c r="B45" s="3" t="s">
        <v>155</v>
      </c>
      <c r="C45" s="3" t="s">
        <v>52</v>
      </c>
      <c r="D45" s="3" t="s">
        <v>146</v>
      </c>
      <c r="E45" s="4" t="s">
        <v>89</v>
      </c>
      <c r="F45" s="8">
        <v>28059843.548152704</v>
      </c>
      <c r="G45" s="8">
        <v>23036226.7549587</v>
      </c>
      <c r="H45" s="9">
        <f t="shared" si="0"/>
        <v>0.82096775469994632</v>
      </c>
    </row>
    <row r="46" spans="1:8" ht="14.5" customHeight="1" x14ac:dyDescent="0.25">
      <c r="A46" s="12" t="s">
        <v>154</v>
      </c>
      <c r="B46" s="3" t="s">
        <v>155</v>
      </c>
      <c r="C46" s="3" t="s">
        <v>52</v>
      </c>
      <c r="D46" s="3" t="s">
        <v>146</v>
      </c>
      <c r="E46" s="4" t="s">
        <v>90</v>
      </c>
      <c r="F46" s="8">
        <v>28059843.548152704</v>
      </c>
      <c r="G46" s="8">
        <v>23036226.7549587</v>
      </c>
      <c r="H46" s="9">
        <f t="shared" si="0"/>
        <v>0.82096775469994632</v>
      </c>
    </row>
    <row r="47" spans="1:8" ht="14.5" customHeight="1" x14ac:dyDescent="0.25">
      <c r="A47" s="12" t="s">
        <v>154</v>
      </c>
      <c r="B47" s="3" t="s">
        <v>155</v>
      </c>
      <c r="C47" s="3" t="s">
        <v>53</v>
      </c>
      <c r="D47" s="3" t="s">
        <v>144</v>
      </c>
      <c r="E47" s="4" t="s">
        <v>89</v>
      </c>
      <c r="F47" s="8">
        <v>10773526.755064899</v>
      </c>
      <c r="G47" s="8">
        <v>6591721.7027359996</v>
      </c>
      <c r="H47" s="9">
        <f t="shared" si="0"/>
        <v>0.61184437117001356</v>
      </c>
    </row>
    <row r="48" spans="1:8" ht="14.5" customHeight="1" x14ac:dyDescent="0.25">
      <c r="A48" s="12" t="s">
        <v>154</v>
      </c>
      <c r="B48" s="3" t="s">
        <v>155</v>
      </c>
      <c r="C48" s="3" t="s">
        <v>53</v>
      </c>
      <c r="D48" s="3" t="s">
        <v>144</v>
      </c>
      <c r="E48" s="4" t="s">
        <v>90</v>
      </c>
      <c r="F48" s="8">
        <v>10773526.755064899</v>
      </c>
      <c r="G48" s="8">
        <v>6591721.7027359996</v>
      </c>
      <c r="H48" s="9">
        <f t="shared" si="0"/>
        <v>0.61184437117001356</v>
      </c>
    </row>
    <row r="49" spans="1:8" ht="14.5" customHeight="1" x14ac:dyDescent="0.25">
      <c r="A49" s="12" t="s">
        <v>154</v>
      </c>
      <c r="B49" s="3" t="s">
        <v>155</v>
      </c>
      <c r="C49" s="3" t="s">
        <v>54</v>
      </c>
      <c r="D49" s="3" t="s">
        <v>147</v>
      </c>
      <c r="E49" s="4" t="s">
        <v>89</v>
      </c>
      <c r="F49" s="8">
        <v>32619128.401711397</v>
      </c>
      <c r="G49" s="8">
        <v>19910174.477854598</v>
      </c>
      <c r="H49" s="9">
        <f t="shared" si="0"/>
        <v>0.61038339935563668</v>
      </c>
    </row>
    <row r="50" spans="1:8" ht="14.5" customHeight="1" x14ac:dyDescent="0.25">
      <c r="A50" s="12" t="s">
        <v>154</v>
      </c>
      <c r="B50" s="3" t="s">
        <v>155</v>
      </c>
      <c r="C50" s="3" t="s">
        <v>54</v>
      </c>
      <c r="D50" s="3" t="s">
        <v>147</v>
      </c>
      <c r="E50" s="4" t="s">
        <v>90</v>
      </c>
      <c r="F50" s="8">
        <v>32619128.401711397</v>
      </c>
      <c r="G50" s="8">
        <v>19910174.477854598</v>
      </c>
      <c r="H50" s="9">
        <f t="shared" si="0"/>
        <v>0.61038339935563668</v>
      </c>
    </row>
    <row r="51" spans="1:8" ht="14.5" customHeight="1" x14ac:dyDescent="0.25">
      <c r="A51" s="12" t="s">
        <v>154</v>
      </c>
      <c r="B51" s="3" t="s">
        <v>155</v>
      </c>
      <c r="C51" s="3" t="s">
        <v>55</v>
      </c>
      <c r="D51" s="3" t="s">
        <v>148</v>
      </c>
      <c r="E51" s="4" t="s">
        <v>89</v>
      </c>
      <c r="F51" s="8">
        <v>28854900.267401896</v>
      </c>
      <c r="G51" s="8">
        <v>12337739.2776273</v>
      </c>
      <c r="H51" s="9">
        <f t="shared" si="0"/>
        <v>0.42757864914769966</v>
      </c>
    </row>
    <row r="52" spans="1:8" ht="14.5" customHeight="1" x14ac:dyDescent="0.25">
      <c r="A52" s="12" t="s">
        <v>154</v>
      </c>
      <c r="B52" s="3" t="s">
        <v>155</v>
      </c>
      <c r="C52" s="3" t="s">
        <v>55</v>
      </c>
      <c r="D52" s="3" t="s">
        <v>148</v>
      </c>
      <c r="E52" s="4" t="s">
        <v>90</v>
      </c>
      <c r="F52" s="8">
        <v>28854900.267401896</v>
      </c>
      <c r="G52" s="8">
        <v>12337739.2776273</v>
      </c>
      <c r="H52" s="9">
        <f t="shared" si="0"/>
        <v>0.42757864914769966</v>
      </c>
    </row>
    <row r="53" spans="1:8" ht="14.5" customHeight="1" x14ac:dyDescent="0.25">
      <c r="A53" s="12" t="s">
        <v>154</v>
      </c>
      <c r="B53" s="3" t="s">
        <v>155</v>
      </c>
      <c r="C53" s="3" t="s">
        <v>56</v>
      </c>
      <c r="D53" s="3" t="s">
        <v>120</v>
      </c>
      <c r="E53" s="4" t="s">
        <v>89</v>
      </c>
      <c r="F53" s="8">
        <v>2201989.7440053998</v>
      </c>
      <c r="G53" s="8">
        <v>2159954.7430261001</v>
      </c>
      <c r="H53" s="9">
        <f t="shared" si="0"/>
        <v>0.98091044652059167</v>
      </c>
    </row>
    <row r="54" spans="1:8" ht="14.5" customHeight="1" x14ac:dyDescent="0.25">
      <c r="A54" s="12" t="s">
        <v>154</v>
      </c>
      <c r="B54" s="3" t="s">
        <v>155</v>
      </c>
      <c r="C54" s="3" t="s">
        <v>56</v>
      </c>
      <c r="D54" s="3" t="s">
        <v>120</v>
      </c>
      <c r="E54" s="4" t="s">
        <v>90</v>
      </c>
      <c r="F54" s="8">
        <v>2201989.7440053998</v>
      </c>
      <c r="G54" s="8">
        <v>647088.79067880008</v>
      </c>
      <c r="H54" s="9">
        <f t="shared" si="0"/>
        <v>0.29386548799348688</v>
      </c>
    </row>
    <row r="55" spans="1:8" ht="14.5" customHeight="1" x14ac:dyDescent="0.25">
      <c r="A55" s="12" t="s">
        <v>154</v>
      </c>
      <c r="B55" s="3" t="s">
        <v>155</v>
      </c>
      <c r="C55" s="3" t="s">
        <v>57</v>
      </c>
      <c r="D55" s="3" t="s">
        <v>141</v>
      </c>
      <c r="E55" s="4" t="s">
        <v>89</v>
      </c>
      <c r="F55" s="8">
        <v>11045091.6540571</v>
      </c>
      <c r="G55" s="8">
        <v>5680631.6130146002</v>
      </c>
      <c r="H55" s="9">
        <f t="shared" si="0"/>
        <v>0.51431276361821598</v>
      </c>
    </row>
    <row r="56" spans="1:8" ht="14.5" customHeight="1" x14ac:dyDescent="0.25">
      <c r="A56" s="12" t="s">
        <v>154</v>
      </c>
      <c r="B56" s="3" t="s">
        <v>155</v>
      </c>
      <c r="C56" s="3" t="s">
        <v>57</v>
      </c>
      <c r="D56" s="3" t="s">
        <v>141</v>
      </c>
      <c r="E56" s="4" t="s">
        <v>90</v>
      </c>
      <c r="F56" s="8">
        <v>11045091.6540571</v>
      </c>
      <c r="G56" s="8">
        <v>5680631.6130146002</v>
      </c>
      <c r="H56" s="9">
        <f t="shared" si="0"/>
        <v>0.51431276361821598</v>
      </c>
    </row>
    <row r="57" spans="1:8" ht="14.5" customHeight="1" x14ac:dyDescent="0.25">
      <c r="A57" s="12" t="s">
        <v>154</v>
      </c>
      <c r="B57" s="3" t="s">
        <v>155</v>
      </c>
      <c r="C57" s="3" t="s">
        <v>58</v>
      </c>
      <c r="D57" s="3" t="s">
        <v>150</v>
      </c>
      <c r="E57" s="4" t="s">
        <v>89</v>
      </c>
      <c r="F57" s="8">
        <v>15230735.071832901</v>
      </c>
      <c r="G57" s="8">
        <v>7124537.2588831</v>
      </c>
      <c r="H57" s="9">
        <f t="shared" si="0"/>
        <v>0.46777369741391722</v>
      </c>
    </row>
    <row r="58" spans="1:8" ht="14.5" customHeight="1" x14ac:dyDescent="0.25">
      <c r="A58" s="12" t="s">
        <v>154</v>
      </c>
      <c r="B58" s="3" t="s">
        <v>155</v>
      </c>
      <c r="C58" s="3" t="s">
        <v>58</v>
      </c>
      <c r="D58" s="3" t="s">
        <v>150</v>
      </c>
      <c r="E58" s="4" t="s">
        <v>90</v>
      </c>
      <c r="F58" s="8">
        <v>15230735.071832901</v>
      </c>
      <c r="G58" s="8">
        <v>7124537.2588831</v>
      </c>
      <c r="H58" s="9">
        <f t="shared" si="0"/>
        <v>0.46777369741391722</v>
      </c>
    </row>
    <row r="59" spans="1:8" ht="14.5" customHeight="1" x14ac:dyDescent="0.25">
      <c r="A59" s="12" t="s">
        <v>154</v>
      </c>
      <c r="B59" s="3" t="s">
        <v>155</v>
      </c>
      <c r="C59" s="3" t="s">
        <v>59</v>
      </c>
      <c r="D59" s="3" t="s">
        <v>151</v>
      </c>
      <c r="E59" s="4" t="s">
        <v>89</v>
      </c>
      <c r="F59" s="8">
        <v>11559238.598408099</v>
      </c>
      <c r="G59" s="8">
        <v>2563687.4064603001</v>
      </c>
      <c r="H59" s="9">
        <f t="shared" si="0"/>
        <v>0.22178687502941263</v>
      </c>
    </row>
    <row r="60" spans="1:8" ht="14.5" customHeight="1" x14ac:dyDescent="0.25">
      <c r="A60" s="12" t="s">
        <v>154</v>
      </c>
      <c r="B60" s="3" t="s">
        <v>155</v>
      </c>
      <c r="C60" s="3" t="s">
        <v>59</v>
      </c>
      <c r="D60" s="3" t="s">
        <v>151</v>
      </c>
      <c r="E60" s="4" t="s">
        <v>90</v>
      </c>
      <c r="F60" s="8">
        <v>11559238.598408099</v>
      </c>
      <c r="G60" s="8">
        <v>2563687.4064603001</v>
      </c>
      <c r="H60" s="9">
        <f t="shared" si="0"/>
        <v>0.22178687502941263</v>
      </c>
    </row>
    <row r="61" spans="1:8" ht="14.5" customHeight="1" x14ac:dyDescent="0.25">
      <c r="A61" s="12" t="s">
        <v>154</v>
      </c>
      <c r="B61" s="3" t="s">
        <v>155</v>
      </c>
      <c r="C61" s="3" t="s">
        <v>60</v>
      </c>
      <c r="D61" s="3" t="s">
        <v>149</v>
      </c>
      <c r="E61" s="4" t="s">
        <v>89</v>
      </c>
      <c r="F61" s="8">
        <v>19718365.792953297</v>
      </c>
      <c r="G61" s="8">
        <v>14434001.972855899</v>
      </c>
      <c r="H61" s="9">
        <f t="shared" si="0"/>
        <v>0.73200802360681139</v>
      </c>
    </row>
    <row r="62" spans="1:8" ht="14.5" customHeight="1" x14ac:dyDescent="0.25">
      <c r="A62" s="12" t="s">
        <v>154</v>
      </c>
      <c r="B62" s="3" t="s">
        <v>155</v>
      </c>
      <c r="C62" s="3" t="s">
        <v>60</v>
      </c>
      <c r="D62" s="3" t="s">
        <v>149</v>
      </c>
      <c r="E62" s="4" t="s">
        <v>90</v>
      </c>
      <c r="F62" s="8">
        <v>19718365.792953297</v>
      </c>
      <c r="G62" s="8">
        <v>14434001.972855899</v>
      </c>
      <c r="H62" s="9">
        <f t="shared" si="0"/>
        <v>0.73200802360681139</v>
      </c>
    </row>
    <row r="63" spans="1:8" ht="14.5" customHeight="1" x14ac:dyDescent="0.25">
      <c r="A63" s="12" t="s">
        <v>154</v>
      </c>
      <c r="B63" s="3" t="s">
        <v>155</v>
      </c>
      <c r="C63" s="3" t="s">
        <v>61</v>
      </c>
      <c r="D63" s="3" t="s">
        <v>132</v>
      </c>
      <c r="E63" s="4" t="s">
        <v>89</v>
      </c>
      <c r="F63" s="8">
        <v>29520012.989327297</v>
      </c>
      <c r="G63" s="8">
        <v>30835342.319728199</v>
      </c>
      <c r="H63" s="9">
        <f t="shared" si="0"/>
        <v>1.04455720703363</v>
      </c>
    </row>
    <row r="64" spans="1:8" ht="14.5" customHeight="1" x14ac:dyDescent="0.25">
      <c r="A64" s="12" t="s">
        <v>154</v>
      </c>
      <c r="B64" s="3" t="s">
        <v>155</v>
      </c>
      <c r="C64" s="3" t="s">
        <v>61</v>
      </c>
      <c r="D64" s="3" t="s">
        <v>132</v>
      </c>
      <c r="E64" s="4" t="s">
        <v>90</v>
      </c>
      <c r="F64" s="8">
        <v>29520012.989327297</v>
      </c>
      <c r="G64" s="8">
        <v>20335605.061429299</v>
      </c>
      <c r="H64" s="9">
        <f t="shared" si="0"/>
        <v>0.6888752070936236</v>
      </c>
    </row>
    <row r="65" spans="1:8" ht="14.5" customHeight="1" x14ac:dyDescent="0.25">
      <c r="A65" s="12" t="s">
        <v>154</v>
      </c>
      <c r="B65" s="3" t="s">
        <v>155</v>
      </c>
      <c r="C65" s="3" t="s">
        <v>62</v>
      </c>
      <c r="D65" s="3" t="s">
        <v>135</v>
      </c>
      <c r="E65" s="4" t="s">
        <v>89</v>
      </c>
      <c r="F65" s="8">
        <v>17239450.275580201</v>
      </c>
      <c r="G65" s="8">
        <v>18575957.409573998</v>
      </c>
      <c r="H65" s="9">
        <f t="shared" si="0"/>
        <v>1.0775260877017041</v>
      </c>
    </row>
    <row r="66" spans="1:8" ht="14.5" customHeight="1" x14ac:dyDescent="0.25">
      <c r="A66" s="12" t="s">
        <v>154</v>
      </c>
      <c r="B66" s="3" t="s">
        <v>155</v>
      </c>
      <c r="C66" s="3" t="s">
        <v>62</v>
      </c>
      <c r="D66" s="3" t="s">
        <v>135</v>
      </c>
      <c r="E66" s="4" t="s">
        <v>90</v>
      </c>
      <c r="F66" s="8">
        <v>17239450.275580201</v>
      </c>
      <c r="G66" s="8">
        <v>14484975.572573397</v>
      </c>
      <c r="H66" s="9">
        <f t="shared" si="0"/>
        <v>0.84022259068732974</v>
      </c>
    </row>
    <row r="67" spans="1:8" ht="14.5" customHeight="1" x14ac:dyDescent="0.25">
      <c r="A67" s="12" t="s">
        <v>154</v>
      </c>
      <c r="B67" s="3" t="s">
        <v>155</v>
      </c>
      <c r="C67" s="3" t="s">
        <v>63</v>
      </c>
      <c r="D67" s="3" t="s">
        <v>133</v>
      </c>
      <c r="E67" s="4" t="s">
        <v>89</v>
      </c>
      <c r="F67" s="8">
        <v>16102884.872880299</v>
      </c>
      <c r="G67" s="8">
        <v>15318025.932001401</v>
      </c>
      <c r="H67" s="9">
        <f t="shared" si="0"/>
        <v>0.9512597309690316</v>
      </c>
    </row>
    <row r="68" spans="1:8" ht="14.5" customHeight="1" x14ac:dyDescent="0.25">
      <c r="A68" s="12" t="s">
        <v>154</v>
      </c>
      <c r="B68" s="3" t="s">
        <v>155</v>
      </c>
      <c r="C68" s="3" t="s">
        <v>63</v>
      </c>
      <c r="D68" s="3" t="s">
        <v>133</v>
      </c>
      <c r="E68" s="4" t="s">
        <v>90</v>
      </c>
      <c r="F68" s="8">
        <v>16102884.872880299</v>
      </c>
      <c r="G68" s="8">
        <v>6649737.5873111002</v>
      </c>
      <c r="H68" s="9">
        <f t="shared" si="0"/>
        <v>0.41295318446387624</v>
      </c>
    </row>
    <row r="69" spans="1:8" ht="14.5" customHeight="1" x14ac:dyDescent="0.25">
      <c r="A69" s="12" t="s">
        <v>154</v>
      </c>
      <c r="B69" s="3" t="s">
        <v>155</v>
      </c>
      <c r="C69" s="3" t="s">
        <v>64</v>
      </c>
      <c r="D69" s="3" t="s">
        <v>134</v>
      </c>
      <c r="E69" s="4" t="s">
        <v>89</v>
      </c>
      <c r="F69" s="8">
        <v>21485331.2578618</v>
      </c>
      <c r="G69" s="8">
        <v>21780220.9531532</v>
      </c>
      <c r="H69" s="9">
        <f t="shared" si="0"/>
        <v>1.0137251640085136</v>
      </c>
    </row>
    <row r="70" spans="1:8" ht="14.5" customHeight="1" x14ac:dyDescent="0.25">
      <c r="A70" s="12" t="s">
        <v>154</v>
      </c>
      <c r="B70" s="3" t="s">
        <v>155</v>
      </c>
      <c r="C70" s="3" t="s">
        <v>64</v>
      </c>
      <c r="D70" s="3" t="s">
        <v>134</v>
      </c>
      <c r="E70" s="4" t="s">
        <v>90</v>
      </c>
      <c r="F70" s="8">
        <v>21485331.2578618</v>
      </c>
      <c r="G70" s="8">
        <v>7526464.5006875005</v>
      </c>
      <c r="H70" s="9">
        <f t="shared" si="0"/>
        <v>0.35030711932511888</v>
      </c>
    </row>
    <row r="71" spans="1:8" ht="14.5" customHeight="1" x14ac:dyDescent="0.25">
      <c r="A71" s="12" t="s">
        <v>154</v>
      </c>
      <c r="B71" s="3" t="s">
        <v>155</v>
      </c>
      <c r="C71" s="3" t="s">
        <v>65</v>
      </c>
      <c r="D71" s="3" t="s">
        <v>107</v>
      </c>
      <c r="E71" s="4" t="s">
        <v>89</v>
      </c>
      <c r="F71" s="8">
        <v>1835852.1729625999</v>
      </c>
      <c r="G71" s="8">
        <v>324845.90755529999</v>
      </c>
      <c r="H71" s="9">
        <f t="shared" si="0"/>
        <v>0.1769455691146859</v>
      </c>
    </row>
    <row r="72" spans="1:8" ht="14.5" customHeight="1" x14ac:dyDescent="0.25">
      <c r="A72" s="12" t="s">
        <v>154</v>
      </c>
      <c r="B72" s="3" t="s">
        <v>155</v>
      </c>
      <c r="C72" s="3" t="s">
        <v>65</v>
      </c>
      <c r="D72" s="3" t="s">
        <v>107</v>
      </c>
      <c r="E72" s="4" t="s">
        <v>90</v>
      </c>
      <c r="F72" s="8">
        <v>1835852.1729625999</v>
      </c>
      <c r="G72" s="8">
        <v>305148.41479339998</v>
      </c>
      <c r="H72" s="9">
        <f t="shared" ref="H72:H108" si="3">IF(ISERROR(G72/F72)=TRUE,"N/A",G72/F72)</f>
        <v>0.16621622333620023</v>
      </c>
    </row>
    <row r="73" spans="1:8" ht="14.5" customHeight="1" x14ac:dyDescent="0.25">
      <c r="A73" s="12" t="s">
        <v>154</v>
      </c>
      <c r="B73" s="3" t="s">
        <v>155</v>
      </c>
      <c r="C73" s="3" t="s">
        <v>66</v>
      </c>
      <c r="D73" s="3" t="s">
        <v>124</v>
      </c>
      <c r="E73" s="4" t="s">
        <v>89</v>
      </c>
      <c r="F73" s="8">
        <v>4164605.7758165002</v>
      </c>
      <c r="G73" s="8">
        <v>3746846.5334517001</v>
      </c>
      <c r="H73" s="9">
        <f t="shared" si="3"/>
        <v>0.89968816621474923</v>
      </c>
    </row>
    <row r="74" spans="1:8" ht="14.5" customHeight="1" x14ac:dyDescent="0.25">
      <c r="A74" s="12" t="s">
        <v>154</v>
      </c>
      <c r="B74" s="3" t="s">
        <v>155</v>
      </c>
      <c r="C74" s="3" t="s">
        <v>66</v>
      </c>
      <c r="D74" s="3" t="s">
        <v>124</v>
      </c>
      <c r="E74" s="4" t="s">
        <v>90</v>
      </c>
      <c r="F74" s="8">
        <v>4164605.7758165002</v>
      </c>
      <c r="G74" s="8">
        <v>2282731.4101178003</v>
      </c>
      <c r="H74" s="9">
        <f t="shared" si="3"/>
        <v>0.54812664943544498</v>
      </c>
    </row>
    <row r="75" spans="1:8" ht="14.5" customHeight="1" x14ac:dyDescent="0.25">
      <c r="A75" s="12" t="s">
        <v>154</v>
      </c>
      <c r="B75" s="3" t="s">
        <v>155</v>
      </c>
      <c r="C75" s="3" t="s">
        <v>67</v>
      </c>
      <c r="D75" s="3" t="s">
        <v>145</v>
      </c>
      <c r="E75" s="4" t="s">
        <v>89</v>
      </c>
      <c r="F75" s="8">
        <v>17801514.220243998</v>
      </c>
      <c r="G75" s="8">
        <v>11268765.096827401</v>
      </c>
      <c r="H75" s="9">
        <f t="shared" si="3"/>
        <v>0.63302284049592183</v>
      </c>
    </row>
    <row r="76" spans="1:8" ht="14.5" customHeight="1" x14ac:dyDescent="0.25">
      <c r="A76" s="12" t="s">
        <v>154</v>
      </c>
      <c r="B76" s="3" t="s">
        <v>155</v>
      </c>
      <c r="C76" s="3" t="s">
        <v>67</v>
      </c>
      <c r="D76" s="3" t="s">
        <v>145</v>
      </c>
      <c r="E76" s="4" t="s">
        <v>90</v>
      </c>
      <c r="F76" s="8">
        <v>17801514.220243998</v>
      </c>
      <c r="G76" s="8">
        <v>11268765.096827401</v>
      </c>
      <c r="H76" s="9">
        <f t="shared" si="3"/>
        <v>0.63302284049592183</v>
      </c>
    </row>
    <row r="77" spans="1:8" ht="14.5" customHeight="1" x14ac:dyDescent="0.25">
      <c r="A77" s="12" t="s">
        <v>154</v>
      </c>
      <c r="B77" s="3" t="s">
        <v>155</v>
      </c>
      <c r="C77" s="3" t="s">
        <v>68</v>
      </c>
      <c r="D77" s="3" t="s">
        <v>114</v>
      </c>
      <c r="E77" s="4" t="s">
        <v>89</v>
      </c>
      <c r="F77" s="8">
        <v>4282181.3301042002</v>
      </c>
      <c r="G77" s="8">
        <v>3580763.6177999</v>
      </c>
      <c r="H77" s="9">
        <f t="shared" si="3"/>
        <v>0.8362008382566013</v>
      </c>
    </row>
    <row r="78" spans="1:8" ht="14.5" customHeight="1" x14ac:dyDescent="0.25">
      <c r="A78" s="12" t="s">
        <v>154</v>
      </c>
      <c r="B78" s="3" t="s">
        <v>155</v>
      </c>
      <c r="C78" s="3" t="s">
        <v>68</v>
      </c>
      <c r="D78" s="3" t="s">
        <v>114</v>
      </c>
      <c r="E78" s="4" t="s">
        <v>90</v>
      </c>
      <c r="F78" s="8">
        <v>4282181.3301042002</v>
      </c>
      <c r="G78" s="8">
        <v>2918600.7454655003</v>
      </c>
      <c r="H78" s="9">
        <f t="shared" si="3"/>
        <v>0.68156869606324699</v>
      </c>
    </row>
    <row r="79" spans="1:8" ht="14.5" customHeight="1" x14ac:dyDescent="0.25">
      <c r="A79" s="12" t="s">
        <v>154</v>
      </c>
      <c r="B79" s="3" t="s">
        <v>155</v>
      </c>
      <c r="C79" s="3" t="s">
        <v>69</v>
      </c>
      <c r="D79" s="3" t="s">
        <v>115</v>
      </c>
      <c r="E79" s="4" t="s">
        <v>89</v>
      </c>
      <c r="F79" s="8">
        <v>5320109.956185</v>
      </c>
      <c r="G79" s="8">
        <v>3879668.692305</v>
      </c>
      <c r="H79" s="9">
        <f t="shared" si="3"/>
        <v>0.72924596000024655</v>
      </c>
    </row>
    <row r="80" spans="1:8" ht="14.5" customHeight="1" x14ac:dyDescent="0.25">
      <c r="A80" s="12" t="s">
        <v>154</v>
      </c>
      <c r="B80" s="3" t="s">
        <v>155</v>
      </c>
      <c r="C80" s="3" t="s">
        <v>69</v>
      </c>
      <c r="D80" s="3" t="s">
        <v>115</v>
      </c>
      <c r="E80" s="4" t="s">
        <v>90</v>
      </c>
      <c r="F80" s="8">
        <v>5320109.956185</v>
      </c>
      <c r="G80" s="8">
        <v>3681292.8332317001</v>
      </c>
      <c r="H80" s="9">
        <f t="shared" si="3"/>
        <v>0.69195803536953959</v>
      </c>
    </row>
    <row r="81" spans="1:8" ht="14.5" customHeight="1" x14ac:dyDescent="0.25">
      <c r="A81" s="12" t="s">
        <v>154</v>
      </c>
      <c r="B81" s="3" t="s">
        <v>155</v>
      </c>
      <c r="C81" s="3" t="s">
        <v>70</v>
      </c>
      <c r="D81" s="3" t="s">
        <v>139</v>
      </c>
      <c r="E81" s="4" t="s">
        <v>89</v>
      </c>
      <c r="F81" s="8">
        <v>10602646.1454059</v>
      </c>
      <c r="G81" s="8">
        <v>6873980.3620485999</v>
      </c>
      <c r="H81" s="9">
        <f t="shared" si="3"/>
        <v>0.64832686744215062</v>
      </c>
    </row>
    <row r="82" spans="1:8" ht="14.5" customHeight="1" x14ac:dyDescent="0.25">
      <c r="A82" s="12" t="s">
        <v>154</v>
      </c>
      <c r="B82" s="3" t="s">
        <v>155</v>
      </c>
      <c r="C82" s="3" t="s">
        <v>70</v>
      </c>
      <c r="D82" s="3" t="s">
        <v>139</v>
      </c>
      <c r="E82" s="4" t="s">
        <v>90</v>
      </c>
      <c r="F82" s="8">
        <v>10602646.1454059</v>
      </c>
      <c r="G82" s="8">
        <v>6873980.3620485999</v>
      </c>
      <c r="H82" s="9">
        <f t="shared" si="3"/>
        <v>0.64832686744215062</v>
      </c>
    </row>
    <row r="83" spans="1:8" ht="14.5" customHeight="1" x14ac:dyDescent="0.25">
      <c r="A83" s="12" t="s">
        <v>154</v>
      </c>
      <c r="B83" s="3" t="s">
        <v>155</v>
      </c>
      <c r="C83" s="3" t="s">
        <v>71</v>
      </c>
      <c r="D83" s="3" t="s">
        <v>116</v>
      </c>
      <c r="E83" s="4" t="s">
        <v>89</v>
      </c>
      <c r="F83" s="8">
        <v>7389276.1203017998</v>
      </c>
      <c r="G83" s="8">
        <v>6041975.5376303</v>
      </c>
      <c r="H83" s="9">
        <f t="shared" si="3"/>
        <v>0.81766812327261196</v>
      </c>
    </row>
    <row r="84" spans="1:8" ht="14.5" customHeight="1" x14ac:dyDescent="0.25">
      <c r="A84" s="12" t="s">
        <v>154</v>
      </c>
      <c r="B84" s="3" t="s">
        <v>155</v>
      </c>
      <c r="C84" s="3" t="s">
        <v>71</v>
      </c>
      <c r="D84" s="3" t="s">
        <v>116</v>
      </c>
      <c r="E84" s="4" t="s">
        <v>90</v>
      </c>
      <c r="F84" s="8">
        <v>7389276.1203017998</v>
      </c>
      <c r="G84" s="8">
        <v>5150142.0371118998</v>
      </c>
      <c r="H84" s="9">
        <f t="shared" si="3"/>
        <v>0.69697517771220507</v>
      </c>
    </row>
    <row r="85" spans="1:8" ht="14.5" customHeight="1" x14ac:dyDescent="0.25">
      <c r="A85" s="12" t="s">
        <v>154</v>
      </c>
      <c r="B85" s="3" t="s">
        <v>155</v>
      </c>
      <c r="C85" s="3" t="s">
        <v>72</v>
      </c>
      <c r="D85" s="3" t="s">
        <v>117</v>
      </c>
      <c r="E85" s="4" t="s">
        <v>89</v>
      </c>
      <c r="F85" s="8">
        <v>1799491.9909061999</v>
      </c>
      <c r="G85" s="8">
        <v>2166468.8847868</v>
      </c>
      <c r="H85" s="9">
        <f t="shared" si="3"/>
        <v>1.2039336077821583</v>
      </c>
    </row>
    <row r="86" spans="1:8" ht="14.5" customHeight="1" x14ac:dyDescent="0.25">
      <c r="A86" s="12" t="s">
        <v>154</v>
      </c>
      <c r="B86" s="3" t="s">
        <v>155</v>
      </c>
      <c r="C86" s="3" t="s">
        <v>72</v>
      </c>
      <c r="D86" s="3" t="s">
        <v>117</v>
      </c>
      <c r="E86" s="4" t="s">
        <v>90</v>
      </c>
      <c r="F86" s="8">
        <v>1799491.9909061999</v>
      </c>
      <c r="G86" s="8">
        <v>1008623.3088112001</v>
      </c>
      <c r="H86" s="9">
        <f t="shared" si="3"/>
        <v>0.56050447232236411</v>
      </c>
    </row>
    <row r="87" spans="1:8" ht="14.5" customHeight="1" x14ac:dyDescent="0.25">
      <c r="A87" s="12" t="s">
        <v>154</v>
      </c>
      <c r="B87" s="3" t="s">
        <v>155</v>
      </c>
      <c r="C87" s="3" t="s">
        <v>73</v>
      </c>
      <c r="D87" s="3" t="s">
        <v>142</v>
      </c>
      <c r="E87" s="4" t="s">
        <v>89</v>
      </c>
      <c r="F87" s="8">
        <v>16028783.432625499</v>
      </c>
      <c r="G87" s="8">
        <v>8705925.2860851008</v>
      </c>
      <c r="H87" s="9">
        <f t="shared" si="3"/>
        <v>0.54314323496097539</v>
      </c>
    </row>
    <row r="88" spans="1:8" ht="14.5" customHeight="1" x14ac:dyDescent="0.25">
      <c r="A88" s="12" t="s">
        <v>154</v>
      </c>
      <c r="B88" s="3" t="s">
        <v>155</v>
      </c>
      <c r="C88" s="3" t="s">
        <v>73</v>
      </c>
      <c r="D88" s="3" t="s">
        <v>142</v>
      </c>
      <c r="E88" s="4" t="s">
        <v>90</v>
      </c>
      <c r="F88" s="8">
        <v>16028783.432625499</v>
      </c>
      <c r="G88" s="8">
        <v>8705925.2860851008</v>
      </c>
      <c r="H88" s="9">
        <f t="shared" si="3"/>
        <v>0.54314323496097539</v>
      </c>
    </row>
    <row r="89" spans="1:8" ht="14.5" customHeight="1" x14ac:dyDescent="0.25">
      <c r="A89" s="12" t="s">
        <v>154</v>
      </c>
      <c r="B89" s="3" t="s">
        <v>155</v>
      </c>
      <c r="C89" s="3" t="s">
        <v>74</v>
      </c>
      <c r="D89" s="3" t="s">
        <v>122</v>
      </c>
      <c r="E89" s="4" t="s">
        <v>89</v>
      </c>
      <c r="F89" s="8"/>
      <c r="G89" s="8"/>
      <c r="H89" s="9" t="str">
        <f t="shared" si="3"/>
        <v>N/A</v>
      </c>
    </row>
    <row r="90" spans="1:8" ht="14.5" customHeight="1" x14ac:dyDescent="0.25">
      <c r="A90" s="12" t="s">
        <v>154</v>
      </c>
      <c r="B90" s="3" t="s">
        <v>155</v>
      </c>
      <c r="C90" s="3" t="s">
        <v>74</v>
      </c>
      <c r="D90" s="3" t="s">
        <v>122</v>
      </c>
      <c r="E90" s="4" t="s">
        <v>90</v>
      </c>
      <c r="F90" s="8"/>
      <c r="G90" s="8"/>
      <c r="H90" s="9" t="str">
        <f t="shared" si="3"/>
        <v>N/A</v>
      </c>
    </row>
    <row r="91" spans="1:8" ht="14.5" customHeight="1" x14ac:dyDescent="0.25">
      <c r="A91" s="12" t="s">
        <v>154</v>
      </c>
      <c r="B91" s="3" t="s">
        <v>155</v>
      </c>
      <c r="C91" s="3" t="s">
        <v>75</v>
      </c>
      <c r="D91" s="3" t="s">
        <v>130</v>
      </c>
      <c r="E91" s="4" t="s">
        <v>89</v>
      </c>
      <c r="F91" s="8">
        <v>4581398.2071759012</v>
      </c>
      <c r="G91" s="8">
        <v>4883089.7715592999</v>
      </c>
      <c r="H91" s="9">
        <f t="shared" si="3"/>
        <v>1.0658514171308784</v>
      </c>
    </row>
    <row r="92" spans="1:8" ht="14.5" customHeight="1" x14ac:dyDescent="0.25">
      <c r="A92" s="12" t="s">
        <v>154</v>
      </c>
      <c r="B92" s="3" t="s">
        <v>155</v>
      </c>
      <c r="C92" s="3" t="s">
        <v>75</v>
      </c>
      <c r="D92" s="3" t="s">
        <v>130</v>
      </c>
      <c r="E92" s="4" t="s">
        <v>90</v>
      </c>
      <c r="F92" s="8">
        <v>4581398.2071759012</v>
      </c>
      <c r="G92" s="8">
        <v>1973788.0724762999</v>
      </c>
      <c r="H92" s="9">
        <f t="shared" si="3"/>
        <v>0.43082656936145192</v>
      </c>
    </row>
    <row r="93" spans="1:8" ht="14.5" customHeight="1" x14ac:dyDescent="0.25">
      <c r="A93" s="12" t="s">
        <v>154</v>
      </c>
      <c r="B93" s="3" t="s">
        <v>155</v>
      </c>
      <c r="C93" s="3" t="s">
        <v>76</v>
      </c>
      <c r="D93" s="3" t="s">
        <v>112</v>
      </c>
      <c r="E93" s="4" t="s">
        <v>89</v>
      </c>
      <c r="F93" s="8">
        <v>4264280.9646256007</v>
      </c>
      <c r="G93" s="8">
        <v>3498003.936791</v>
      </c>
      <c r="H93" s="9">
        <f t="shared" si="3"/>
        <v>0.82030334441110653</v>
      </c>
    </row>
    <row r="94" spans="1:8" ht="14.5" customHeight="1" x14ac:dyDescent="0.25">
      <c r="A94" s="12" t="s">
        <v>154</v>
      </c>
      <c r="B94" s="3" t="s">
        <v>155</v>
      </c>
      <c r="C94" s="3" t="s">
        <v>76</v>
      </c>
      <c r="D94" s="3" t="s">
        <v>112</v>
      </c>
      <c r="E94" s="4" t="s">
        <v>90</v>
      </c>
      <c r="F94" s="8">
        <v>4264280.9646256007</v>
      </c>
      <c r="G94" s="8">
        <v>3116266.5515279998</v>
      </c>
      <c r="H94" s="9">
        <f t="shared" si="3"/>
        <v>0.73078358986638792</v>
      </c>
    </row>
    <row r="95" spans="1:8" ht="14.5" customHeight="1" x14ac:dyDescent="0.25">
      <c r="A95" s="12" t="s">
        <v>154</v>
      </c>
      <c r="B95" s="3" t="s">
        <v>155</v>
      </c>
      <c r="C95" s="3" t="s">
        <v>77</v>
      </c>
      <c r="D95" s="3" t="s">
        <v>140</v>
      </c>
      <c r="E95" s="4" t="s">
        <v>89</v>
      </c>
      <c r="F95" s="8">
        <v>22972063.101591401</v>
      </c>
      <c r="G95" s="8">
        <v>24158854.230339199</v>
      </c>
      <c r="H95" s="9">
        <f t="shared" si="3"/>
        <v>1.0516623658702027</v>
      </c>
    </row>
    <row r="96" spans="1:8" ht="14.5" customHeight="1" x14ac:dyDescent="0.25">
      <c r="A96" s="12" t="s">
        <v>154</v>
      </c>
      <c r="B96" s="3" t="s">
        <v>155</v>
      </c>
      <c r="C96" s="3" t="s">
        <v>77</v>
      </c>
      <c r="D96" s="3" t="s">
        <v>140</v>
      </c>
      <c r="E96" s="4" t="s">
        <v>90</v>
      </c>
      <c r="F96" s="8">
        <v>22972063.101591401</v>
      </c>
      <c r="G96" s="8">
        <v>24158854.230339199</v>
      </c>
      <c r="H96" s="9">
        <f t="shared" si="3"/>
        <v>1.0516623658702027</v>
      </c>
    </row>
    <row r="97" spans="1:8" ht="14.5" customHeight="1" x14ac:dyDescent="0.25">
      <c r="A97" s="12" t="s">
        <v>154</v>
      </c>
      <c r="B97" s="3" t="s">
        <v>155</v>
      </c>
      <c r="C97" s="3" t="s">
        <v>78</v>
      </c>
      <c r="D97" s="3" t="s">
        <v>121</v>
      </c>
      <c r="E97" s="4" t="s">
        <v>89</v>
      </c>
      <c r="F97" s="8">
        <v>200940.27128320001</v>
      </c>
      <c r="G97" s="8">
        <v>0</v>
      </c>
      <c r="H97" s="9">
        <f t="shared" si="3"/>
        <v>0</v>
      </c>
    </row>
    <row r="98" spans="1:8" ht="14.5" customHeight="1" x14ac:dyDescent="0.25">
      <c r="A98" s="12" t="s">
        <v>154</v>
      </c>
      <c r="B98" s="3" t="s">
        <v>155</v>
      </c>
      <c r="C98" s="3" t="s">
        <v>78</v>
      </c>
      <c r="D98" s="3" t="s">
        <v>121</v>
      </c>
      <c r="E98" s="4" t="s">
        <v>90</v>
      </c>
      <c r="F98" s="8">
        <v>200940.27128320001</v>
      </c>
      <c r="G98" s="8">
        <v>0</v>
      </c>
      <c r="H98" s="9">
        <f t="shared" si="3"/>
        <v>0</v>
      </c>
    </row>
    <row r="99" spans="1:8" ht="14.5" customHeight="1" x14ac:dyDescent="0.25">
      <c r="A99" s="12" t="s">
        <v>154</v>
      </c>
      <c r="B99" s="3" t="s">
        <v>155</v>
      </c>
      <c r="C99" s="3" t="s">
        <v>79</v>
      </c>
      <c r="D99" s="3" t="s">
        <v>125</v>
      </c>
      <c r="E99" s="4" t="s">
        <v>89</v>
      </c>
      <c r="F99" s="8">
        <v>2108187.3529751003</v>
      </c>
      <c r="G99" s="8">
        <v>2090993.9568514</v>
      </c>
      <c r="H99" s="9">
        <f t="shared" si="3"/>
        <v>0.99184446481977195</v>
      </c>
    </row>
    <row r="100" spans="1:8" ht="14.5" customHeight="1" x14ac:dyDescent="0.25">
      <c r="A100" s="12" t="s">
        <v>154</v>
      </c>
      <c r="B100" s="3" t="s">
        <v>155</v>
      </c>
      <c r="C100" s="3" t="s">
        <v>79</v>
      </c>
      <c r="D100" s="3" t="s">
        <v>125</v>
      </c>
      <c r="E100" s="4" t="s">
        <v>90</v>
      </c>
      <c r="F100" s="8">
        <v>2108187.3529751003</v>
      </c>
      <c r="G100" s="8">
        <v>1261261.6289467001</v>
      </c>
      <c r="H100" s="9">
        <f t="shared" si="3"/>
        <v>0.59826828349330152</v>
      </c>
    </row>
    <row r="101" spans="1:8" ht="14.5" customHeight="1" x14ac:dyDescent="0.25">
      <c r="A101" s="12" t="s">
        <v>154</v>
      </c>
      <c r="B101" s="3" t="s">
        <v>155</v>
      </c>
      <c r="C101" s="3" t="s">
        <v>80</v>
      </c>
      <c r="D101" s="3" t="s">
        <v>118</v>
      </c>
      <c r="E101" s="4" t="s">
        <v>89</v>
      </c>
      <c r="F101" s="8">
        <v>5851004.8373899003</v>
      </c>
      <c r="G101" s="8">
        <v>5913729.9761661002</v>
      </c>
      <c r="H101" s="9">
        <f t="shared" si="3"/>
        <v>1.0107204045321181</v>
      </c>
    </row>
    <row r="102" spans="1:8" ht="14.5" customHeight="1" x14ac:dyDescent="0.25">
      <c r="A102" s="12" t="s">
        <v>154</v>
      </c>
      <c r="B102" s="3" t="s">
        <v>155</v>
      </c>
      <c r="C102" s="3" t="s">
        <v>80</v>
      </c>
      <c r="D102" s="3" t="s">
        <v>118</v>
      </c>
      <c r="E102" s="4" t="s">
        <v>90</v>
      </c>
      <c r="F102" s="8">
        <v>5851004.8373899003</v>
      </c>
      <c r="G102" s="8">
        <v>4700185.4807080003</v>
      </c>
      <c r="H102" s="9">
        <f t="shared" si="3"/>
        <v>0.80331252687952415</v>
      </c>
    </row>
    <row r="103" spans="1:8" ht="14.5" customHeight="1" x14ac:dyDescent="0.25">
      <c r="A103" s="12" t="s">
        <v>154</v>
      </c>
      <c r="B103" s="3" t="s">
        <v>155</v>
      </c>
      <c r="C103" s="3" t="s">
        <v>81</v>
      </c>
      <c r="D103" s="3" t="s">
        <v>119</v>
      </c>
      <c r="E103" s="4" t="s">
        <v>89</v>
      </c>
      <c r="F103" s="8">
        <v>3016419.8447524998</v>
      </c>
      <c r="G103" s="8">
        <v>2766697.2878462998</v>
      </c>
      <c r="H103" s="9">
        <f t="shared" si="3"/>
        <v>0.91721226826543112</v>
      </c>
    </row>
    <row r="104" spans="1:8" ht="14.5" customHeight="1" x14ac:dyDescent="0.25">
      <c r="A104" s="12" t="s">
        <v>154</v>
      </c>
      <c r="B104" s="3" t="s">
        <v>155</v>
      </c>
      <c r="C104" s="3" t="s">
        <v>81</v>
      </c>
      <c r="D104" s="3" t="s">
        <v>119</v>
      </c>
      <c r="E104" s="4" t="s">
        <v>90</v>
      </c>
      <c r="F104" s="8">
        <v>3016419.8447524998</v>
      </c>
      <c r="G104" s="8">
        <v>1645369.8269129999</v>
      </c>
      <c r="H104" s="9">
        <f t="shared" si="3"/>
        <v>0.54547109208797961</v>
      </c>
    </row>
    <row r="105" spans="1:8" ht="14.5" customHeight="1" x14ac:dyDescent="0.25">
      <c r="A105" s="12" t="s">
        <v>154</v>
      </c>
      <c r="B105" s="3" t="s">
        <v>155</v>
      </c>
      <c r="C105" s="3" t="s">
        <v>82</v>
      </c>
      <c r="D105" s="3" t="s">
        <v>136</v>
      </c>
      <c r="E105" s="4" t="s">
        <v>89</v>
      </c>
      <c r="F105" s="8">
        <v>886034.15207499999</v>
      </c>
      <c r="G105" s="8">
        <v>129206.6310614</v>
      </c>
      <c r="H105" s="9">
        <f t="shared" si="3"/>
        <v>0.14582579097973986</v>
      </c>
    </row>
    <row r="106" spans="1:8" ht="14.5" customHeight="1" x14ac:dyDescent="0.25">
      <c r="A106" s="12" t="s">
        <v>154</v>
      </c>
      <c r="B106" s="3" t="s">
        <v>155</v>
      </c>
      <c r="C106" s="3" t="s">
        <v>82</v>
      </c>
      <c r="D106" s="3" t="s">
        <v>136</v>
      </c>
      <c r="E106" s="4" t="s">
        <v>90</v>
      </c>
      <c r="F106" s="8">
        <v>886034.15207499999</v>
      </c>
      <c r="G106" s="8">
        <v>129206.6310614</v>
      </c>
      <c r="H106" s="9">
        <f t="shared" si="3"/>
        <v>0.14582579097973986</v>
      </c>
    </row>
    <row r="107" spans="1:8" ht="14.5" customHeight="1" x14ac:dyDescent="0.25">
      <c r="A107" s="12" t="s">
        <v>154</v>
      </c>
      <c r="B107" s="3" t="s">
        <v>155</v>
      </c>
      <c r="C107" s="3" t="s">
        <v>83</v>
      </c>
      <c r="D107" s="3" t="s">
        <v>103</v>
      </c>
      <c r="E107" s="4" t="s">
        <v>89</v>
      </c>
      <c r="F107" s="8">
        <v>523103.3058498</v>
      </c>
      <c r="G107" s="8">
        <v>733972.95203309995</v>
      </c>
      <c r="H107" s="9">
        <f t="shared" si="3"/>
        <v>1.4031128150504319</v>
      </c>
    </row>
    <row r="108" spans="1:8" ht="14.5" customHeight="1" x14ac:dyDescent="0.25">
      <c r="A108" s="12" t="s">
        <v>154</v>
      </c>
      <c r="B108" s="3" t="s">
        <v>155</v>
      </c>
      <c r="C108" s="3" t="s">
        <v>83</v>
      </c>
      <c r="D108" s="3" t="s">
        <v>103</v>
      </c>
      <c r="E108" s="4" t="s">
        <v>90</v>
      </c>
      <c r="F108" s="8">
        <v>523103.3058498</v>
      </c>
      <c r="G108" s="8">
        <v>733972.95203309995</v>
      </c>
      <c r="H108" s="9">
        <f t="shared" si="3"/>
        <v>1.4031128150504319</v>
      </c>
    </row>
  </sheetData>
  <sheetProtection algorithmName="SHA-512" hashValue="uGau9NAC1FVFHCudomk3AA4fDfrzDILWeeGrOU1f2pEnFxkYqWRWZ5kJlfH97vuaVMXzPY/1S/td+Xyy9OYncw==" saltValue="/JpQR3BhbcBWv6vGvUJiEQ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91</v>
      </c>
    </row>
    <row r="2" spans="1:8" s="6" customFormat="1" ht="25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85</v>
      </c>
      <c r="F2" s="5" t="s">
        <v>92</v>
      </c>
      <c r="G2" s="5" t="s">
        <v>87</v>
      </c>
      <c r="H2" s="5" t="s">
        <v>93</v>
      </c>
    </row>
    <row r="3" spans="1:8" ht="14.5" customHeight="1" x14ac:dyDescent="0.25">
      <c r="A3" s="12" t="s">
        <v>154</v>
      </c>
      <c r="B3" s="3" t="s">
        <v>155</v>
      </c>
      <c r="C3" s="3" t="s">
        <v>31</v>
      </c>
      <c r="D3" s="3" t="s">
        <v>153</v>
      </c>
      <c r="E3" s="4" t="s">
        <v>89</v>
      </c>
      <c r="F3" s="8">
        <v>1057260980.9194556</v>
      </c>
      <c r="G3" s="8">
        <v>760256252.9300009</v>
      </c>
      <c r="H3" s="9">
        <f>IF(ISERROR(G3/F3)=TRUE,"N/A",G3/F3)</f>
        <v>0.71908097116081771</v>
      </c>
    </row>
    <row r="4" spans="1:8" ht="14.5" customHeight="1" x14ac:dyDescent="0.25">
      <c r="A4" s="12" t="s">
        <v>154</v>
      </c>
      <c r="B4" s="3" t="s">
        <v>155</v>
      </c>
      <c r="C4" s="3" t="s">
        <v>31</v>
      </c>
      <c r="D4" s="3" t="s">
        <v>153</v>
      </c>
      <c r="E4" s="4" t="s">
        <v>90</v>
      </c>
      <c r="F4" s="8">
        <v>1057260980.9194556</v>
      </c>
      <c r="G4" s="8">
        <v>660927452.88000131</v>
      </c>
      <c r="H4" s="9">
        <f t="shared" ref="H4:H71" si="0">IF(ISERROR(G4/F4)=TRUE,"N/A",G4/F4)</f>
        <v>0.62513179319757017</v>
      </c>
    </row>
    <row r="5" spans="1:8" ht="14.5" customHeight="1" x14ac:dyDescent="0.25">
      <c r="A5" s="12" t="s">
        <v>154</v>
      </c>
      <c r="B5" s="3" t="s">
        <v>155</v>
      </c>
      <c r="C5" s="3" t="s">
        <v>32</v>
      </c>
      <c r="D5" s="3" t="s">
        <v>152</v>
      </c>
      <c r="E5" s="4" t="s">
        <v>89</v>
      </c>
      <c r="F5" s="8">
        <v>853260902.83182633</v>
      </c>
      <c r="G5" s="8">
        <v>760246849.57290649</v>
      </c>
      <c r="H5" s="9">
        <f t="shared" si="0"/>
        <v>0.89098990361538632</v>
      </c>
    </row>
    <row r="6" spans="1:8" ht="14.5" customHeight="1" x14ac:dyDescent="0.25">
      <c r="A6" s="12" t="s">
        <v>154</v>
      </c>
      <c r="B6" s="3" t="s">
        <v>155</v>
      </c>
      <c r="C6" s="3" t="s">
        <v>32</v>
      </c>
      <c r="D6" s="3" t="s">
        <v>152</v>
      </c>
      <c r="E6" s="4" t="s">
        <v>90</v>
      </c>
      <c r="F6" s="8">
        <v>853260902.83182633</v>
      </c>
      <c r="G6" s="8">
        <v>660918049.52290654</v>
      </c>
      <c r="H6" s="9">
        <f t="shared" si="0"/>
        <v>0.77457908516543195</v>
      </c>
    </row>
    <row r="7" spans="1:8" ht="14.5" customHeight="1" x14ac:dyDescent="0.25">
      <c r="A7" s="12" t="s">
        <v>154</v>
      </c>
      <c r="B7" s="3" t="s">
        <v>155</v>
      </c>
      <c r="C7" s="3" t="s">
        <v>33</v>
      </c>
      <c r="D7" s="3" t="s">
        <v>101</v>
      </c>
      <c r="E7" s="4" t="s">
        <v>89</v>
      </c>
      <c r="F7" s="8">
        <v>91847813.4302205</v>
      </c>
      <c r="G7" s="8">
        <v>128478832.72053111</v>
      </c>
      <c r="H7" s="9">
        <f t="shared" si="0"/>
        <v>1.3988229868764408</v>
      </c>
    </row>
    <row r="8" spans="1:8" ht="14.5" customHeight="1" x14ac:dyDescent="0.25">
      <c r="A8" s="12" t="s">
        <v>154</v>
      </c>
      <c r="B8" s="3" t="s">
        <v>155</v>
      </c>
      <c r="C8" s="3" t="s">
        <v>33</v>
      </c>
      <c r="D8" s="3" t="s">
        <v>101</v>
      </c>
      <c r="E8" s="4" t="s">
        <v>90</v>
      </c>
      <c r="F8" s="8">
        <v>91847813.4302205</v>
      </c>
      <c r="G8" s="8">
        <v>128478832.72053111</v>
      </c>
      <c r="H8" s="9">
        <f t="shared" si="0"/>
        <v>1.3988229868764408</v>
      </c>
    </row>
    <row r="9" spans="1:8" ht="14.5" customHeight="1" x14ac:dyDescent="0.25">
      <c r="A9" s="12" t="s">
        <v>154</v>
      </c>
      <c r="B9" s="3" t="s">
        <v>155</v>
      </c>
      <c r="C9" s="3" t="s">
        <v>34</v>
      </c>
      <c r="D9" s="3" t="s">
        <v>108</v>
      </c>
      <c r="E9" s="4" t="s">
        <v>89</v>
      </c>
      <c r="F9" s="8">
        <v>2144891.6680471995</v>
      </c>
      <c r="G9" s="8">
        <v>1178561.7666612</v>
      </c>
      <c r="H9" s="9">
        <f t="shared" si="0"/>
        <v>0.54947379591166612</v>
      </c>
    </row>
    <row r="10" spans="1:8" ht="14.5" customHeight="1" x14ac:dyDescent="0.25">
      <c r="A10" s="12" t="s">
        <v>154</v>
      </c>
      <c r="B10" s="3" t="s">
        <v>155</v>
      </c>
      <c r="C10" s="3" t="s">
        <v>34</v>
      </c>
      <c r="D10" s="3" t="s">
        <v>108</v>
      </c>
      <c r="E10" s="4" t="s">
        <v>90</v>
      </c>
      <c r="F10" s="8">
        <v>2144891.6680471995</v>
      </c>
      <c r="G10" s="8">
        <v>780362.98288360005</v>
      </c>
      <c r="H10" s="9">
        <f t="shared" si="0"/>
        <v>0.36382396113929411</v>
      </c>
    </row>
    <row r="11" spans="1:8" ht="14.5" customHeight="1" x14ac:dyDescent="0.25">
      <c r="A11" s="12" t="s">
        <v>154</v>
      </c>
      <c r="B11" s="3" t="s">
        <v>155</v>
      </c>
      <c r="C11" s="3" t="s">
        <v>35</v>
      </c>
      <c r="D11" s="3" t="s">
        <v>109</v>
      </c>
      <c r="E11" s="4" t="s">
        <v>89</v>
      </c>
      <c r="F11" s="8">
        <v>2756249.0770880999</v>
      </c>
      <c r="G11" s="8">
        <v>2043871.4813947999</v>
      </c>
      <c r="H11" s="9">
        <f t="shared" si="0"/>
        <v>0.74154092182194686</v>
      </c>
    </row>
    <row r="12" spans="1:8" ht="14.5" customHeight="1" x14ac:dyDescent="0.25">
      <c r="A12" s="12" t="s">
        <v>154</v>
      </c>
      <c r="B12" s="3" t="s">
        <v>155</v>
      </c>
      <c r="C12" s="3" t="s">
        <v>35</v>
      </c>
      <c r="D12" s="3" t="s">
        <v>109</v>
      </c>
      <c r="E12" s="4" t="s">
        <v>90</v>
      </c>
      <c r="F12" s="8">
        <v>2756249.0770880999</v>
      </c>
      <c r="G12" s="8">
        <v>749881.04830549983</v>
      </c>
      <c r="H12" s="9">
        <f t="shared" si="0"/>
        <v>0.27206577755945344</v>
      </c>
    </row>
    <row r="13" spans="1:8" ht="14.5" customHeight="1" x14ac:dyDescent="0.25">
      <c r="A13" s="12" t="s">
        <v>154</v>
      </c>
      <c r="B13" s="3" t="s">
        <v>155</v>
      </c>
      <c r="C13" s="3" t="s">
        <v>36</v>
      </c>
      <c r="D13" s="3" t="s">
        <v>102</v>
      </c>
      <c r="E13" s="4" t="s">
        <v>89</v>
      </c>
      <c r="F13" s="8">
        <v>168991391.76172212</v>
      </c>
      <c r="G13" s="8">
        <v>218009679.0777398</v>
      </c>
      <c r="H13" s="9">
        <f t="shared" si="0"/>
        <v>1.2900638121563819</v>
      </c>
    </row>
    <row r="14" spans="1:8" ht="14.5" customHeight="1" x14ac:dyDescent="0.25">
      <c r="A14" s="12" t="s">
        <v>154</v>
      </c>
      <c r="B14" s="3" t="s">
        <v>155</v>
      </c>
      <c r="C14" s="3" t="s">
        <v>36</v>
      </c>
      <c r="D14" s="3" t="s">
        <v>102</v>
      </c>
      <c r="E14" s="4" t="s">
        <v>90</v>
      </c>
      <c r="F14" s="8">
        <v>168991391.76172212</v>
      </c>
      <c r="G14" s="8">
        <v>218009679.0777398</v>
      </c>
      <c r="H14" s="9">
        <f t="shared" si="0"/>
        <v>1.2900638121563819</v>
      </c>
    </row>
    <row r="15" spans="1:8" ht="14.5" customHeight="1" x14ac:dyDescent="0.25">
      <c r="A15" s="12" t="s">
        <v>154</v>
      </c>
      <c r="B15" s="3" t="s">
        <v>155</v>
      </c>
      <c r="C15" s="3" t="s">
        <v>37</v>
      </c>
      <c r="D15" s="3" t="s">
        <v>106</v>
      </c>
      <c r="E15" s="4" t="s">
        <v>89</v>
      </c>
      <c r="F15" s="8">
        <v>10951190.091184298</v>
      </c>
      <c r="G15" s="8">
        <v>6844305.5158684999</v>
      </c>
      <c r="H15" s="9">
        <f t="shared" si="0"/>
        <v>0.62498280633245173</v>
      </c>
    </row>
    <row r="16" spans="1:8" ht="14.5" customHeight="1" x14ac:dyDescent="0.25">
      <c r="A16" s="12" t="s">
        <v>154</v>
      </c>
      <c r="B16" s="3" t="s">
        <v>155</v>
      </c>
      <c r="C16" s="3" t="s">
        <v>37</v>
      </c>
      <c r="D16" s="3" t="s">
        <v>106</v>
      </c>
      <c r="E16" s="4" t="s">
        <v>90</v>
      </c>
      <c r="F16" s="8">
        <v>10951190.091184298</v>
      </c>
      <c r="G16" s="8">
        <v>6414924.5149432002</v>
      </c>
      <c r="H16" s="9">
        <f t="shared" si="0"/>
        <v>0.58577419088973814</v>
      </c>
    </row>
    <row r="17" spans="1:8" ht="14.5" customHeight="1" x14ac:dyDescent="0.25">
      <c r="A17" s="12" t="s">
        <v>154</v>
      </c>
      <c r="B17" s="3" t="s">
        <v>155</v>
      </c>
      <c r="C17" s="3" t="s">
        <v>38</v>
      </c>
      <c r="D17" s="3" t="s">
        <v>104</v>
      </c>
      <c r="E17" s="4" t="s">
        <v>89</v>
      </c>
      <c r="F17" s="8">
        <v>5476634.4175883997</v>
      </c>
      <c r="G17" s="8">
        <v>4319430.9559327001</v>
      </c>
      <c r="H17" s="9">
        <f t="shared" si="0"/>
        <v>0.78870171469921369</v>
      </c>
    </row>
    <row r="18" spans="1:8" ht="14.5" customHeight="1" x14ac:dyDescent="0.25">
      <c r="A18" s="12" t="s">
        <v>154</v>
      </c>
      <c r="B18" s="3" t="s">
        <v>155</v>
      </c>
      <c r="C18" s="3" t="s">
        <v>38</v>
      </c>
      <c r="D18" s="3" t="s">
        <v>104</v>
      </c>
      <c r="E18" s="4" t="s">
        <v>90</v>
      </c>
      <c r="F18" s="8">
        <v>5476634.4175883997</v>
      </c>
      <c r="G18" s="8">
        <v>3958696.9217726002</v>
      </c>
      <c r="H18" s="9">
        <f t="shared" si="0"/>
        <v>0.72283388298826534</v>
      </c>
    </row>
    <row r="19" spans="1:8" ht="14.5" customHeight="1" x14ac:dyDescent="0.25">
      <c r="A19" s="12" t="s">
        <v>154</v>
      </c>
      <c r="B19" s="3" t="s">
        <v>155</v>
      </c>
      <c r="C19" s="3" t="s">
        <v>39</v>
      </c>
      <c r="D19" s="3" t="s">
        <v>113</v>
      </c>
      <c r="E19" s="4" t="s">
        <v>89</v>
      </c>
      <c r="F19" s="8">
        <v>136425.83440080003</v>
      </c>
      <c r="G19" s="8">
        <v>-53517.057321799999</v>
      </c>
      <c r="H19" s="9">
        <f t="shared" ref="H19:H20" si="1">IF(ISERROR(G19/F19)=TRUE,"N/A",G19/F19)</f>
        <v>-0.39227949425307795</v>
      </c>
    </row>
    <row r="20" spans="1:8" ht="14.5" customHeight="1" x14ac:dyDescent="0.25">
      <c r="A20" s="12" t="s">
        <v>154</v>
      </c>
      <c r="B20" s="3" t="s">
        <v>155</v>
      </c>
      <c r="C20" s="3" t="s">
        <v>39</v>
      </c>
      <c r="D20" s="3" t="s">
        <v>113</v>
      </c>
      <c r="E20" s="4" t="s">
        <v>90</v>
      </c>
      <c r="F20" s="8">
        <v>136425.83440080003</v>
      </c>
      <c r="G20" s="8">
        <v>11727.5066238</v>
      </c>
      <c r="H20" s="9">
        <f t="shared" si="1"/>
        <v>8.5962506114100251E-2</v>
      </c>
    </row>
    <row r="21" spans="1:8" ht="14.5" customHeight="1" x14ac:dyDescent="0.25">
      <c r="A21" s="12" t="s">
        <v>154</v>
      </c>
      <c r="B21" s="3" t="s">
        <v>155</v>
      </c>
      <c r="C21" s="3" t="s">
        <v>40</v>
      </c>
      <c r="D21" s="3" t="s">
        <v>110</v>
      </c>
      <c r="E21" s="4" t="s">
        <v>89</v>
      </c>
      <c r="F21" s="8">
        <v>9797945.9805391002</v>
      </c>
      <c r="G21" s="8">
        <v>5886420.7602110002</v>
      </c>
      <c r="H21" s="9">
        <f t="shared" si="0"/>
        <v>0.60078109962054715</v>
      </c>
    </row>
    <row r="22" spans="1:8" ht="14.5" customHeight="1" x14ac:dyDescent="0.25">
      <c r="A22" s="12" t="s">
        <v>154</v>
      </c>
      <c r="B22" s="3" t="s">
        <v>155</v>
      </c>
      <c r="C22" s="3" t="s">
        <v>40</v>
      </c>
      <c r="D22" s="3" t="s">
        <v>110</v>
      </c>
      <c r="E22" s="4" t="s">
        <v>90</v>
      </c>
      <c r="F22" s="8">
        <v>9797945.9805391002</v>
      </c>
      <c r="G22" s="8">
        <v>2255184.3609527</v>
      </c>
      <c r="H22" s="9">
        <f t="shared" si="0"/>
        <v>0.23016909517892808</v>
      </c>
    </row>
    <row r="23" spans="1:8" ht="14.5" customHeight="1" x14ac:dyDescent="0.25">
      <c r="A23" s="12" t="s">
        <v>154</v>
      </c>
      <c r="B23" s="3" t="s">
        <v>155</v>
      </c>
      <c r="C23" s="3" t="s">
        <v>41</v>
      </c>
      <c r="D23" s="3" t="s">
        <v>111</v>
      </c>
      <c r="E23" s="4" t="s">
        <v>89</v>
      </c>
      <c r="F23" s="8">
        <v>14490820.902634298</v>
      </c>
      <c r="G23" s="8">
        <v>9355829.0086153001</v>
      </c>
      <c r="H23" s="9">
        <f t="shared" si="0"/>
        <v>0.64563830244527387</v>
      </c>
    </row>
    <row r="24" spans="1:8" ht="14.5" customHeight="1" x14ac:dyDescent="0.25">
      <c r="A24" s="12" t="s">
        <v>154</v>
      </c>
      <c r="B24" s="3" t="s">
        <v>155</v>
      </c>
      <c r="C24" s="3" t="s">
        <v>41</v>
      </c>
      <c r="D24" s="3" t="s">
        <v>111</v>
      </c>
      <c r="E24" s="4" t="s">
        <v>90</v>
      </c>
      <c r="F24" s="8">
        <v>14490820.902634298</v>
      </c>
      <c r="G24" s="8">
        <v>6380334.7486850005</v>
      </c>
      <c r="H24" s="9">
        <f t="shared" si="0"/>
        <v>0.44030181530468809</v>
      </c>
    </row>
    <row r="25" spans="1:8" ht="14.5" customHeight="1" x14ac:dyDescent="0.25">
      <c r="A25" s="12" t="s">
        <v>154</v>
      </c>
      <c r="B25" s="3" t="s">
        <v>155</v>
      </c>
      <c r="C25" s="3" t="s">
        <v>42</v>
      </c>
      <c r="D25" s="3" t="s">
        <v>105</v>
      </c>
      <c r="E25" s="4" t="s">
        <v>89</v>
      </c>
      <c r="F25" s="8">
        <v>22974788.695805602</v>
      </c>
      <c r="G25" s="8">
        <v>24606785.818566099</v>
      </c>
      <c r="H25" s="9">
        <f t="shared" si="0"/>
        <v>1.071034260395981</v>
      </c>
    </row>
    <row r="26" spans="1:8" ht="14.5" customHeight="1" x14ac:dyDescent="0.25">
      <c r="A26" s="12" t="s">
        <v>154</v>
      </c>
      <c r="B26" s="3" t="s">
        <v>155</v>
      </c>
      <c r="C26" s="3" t="s">
        <v>42</v>
      </c>
      <c r="D26" s="3" t="s">
        <v>105</v>
      </c>
      <c r="E26" s="4" t="s">
        <v>90</v>
      </c>
      <c r="F26" s="8">
        <v>22974788.695805602</v>
      </c>
      <c r="G26" s="8">
        <v>24625076.3317273</v>
      </c>
      <c r="H26" s="9">
        <f t="shared" si="0"/>
        <v>1.0718303727521543</v>
      </c>
    </row>
    <row r="27" spans="1:8" ht="14.5" customHeight="1" x14ac:dyDescent="0.25">
      <c r="A27" s="12" t="s">
        <v>154</v>
      </c>
      <c r="B27" s="3" t="s">
        <v>155</v>
      </c>
      <c r="C27" s="3" t="s">
        <v>43</v>
      </c>
      <c r="D27" s="3" t="s">
        <v>137</v>
      </c>
      <c r="E27" s="4" t="s">
        <v>89</v>
      </c>
      <c r="F27" s="8">
        <v>23756304.025414098</v>
      </c>
      <c r="G27" s="8">
        <v>9671448.9237254001</v>
      </c>
      <c r="H27" s="9">
        <f t="shared" si="0"/>
        <v>0.40711084154248262</v>
      </c>
    </row>
    <row r="28" spans="1:8" ht="14.5" customHeight="1" x14ac:dyDescent="0.25">
      <c r="A28" s="12" t="s">
        <v>154</v>
      </c>
      <c r="B28" s="3" t="s">
        <v>155</v>
      </c>
      <c r="C28" s="3" t="s">
        <v>43</v>
      </c>
      <c r="D28" s="3" t="s">
        <v>137</v>
      </c>
      <c r="E28" s="4" t="s">
        <v>90</v>
      </c>
      <c r="F28" s="8">
        <v>23756304.025414098</v>
      </c>
      <c r="G28" s="8">
        <v>9671448.9237254001</v>
      </c>
      <c r="H28" s="9">
        <f t="shared" si="0"/>
        <v>0.40711084154248262</v>
      </c>
    </row>
    <row r="29" spans="1:8" ht="14.5" customHeight="1" x14ac:dyDescent="0.25">
      <c r="A29" s="12" t="s">
        <v>154</v>
      </c>
      <c r="B29" s="3" t="s">
        <v>155</v>
      </c>
      <c r="C29" s="3" t="s">
        <v>44</v>
      </c>
      <c r="D29" s="3" t="s">
        <v>131</v>
      </c>
      <c r="E29" s="4" t="s">
        <v>89</v>
      </c>
      <c r="F29" s="8">
        <v>5506746.7863387</v>
      </c>
      <c r="G29" s="8">
        <v>3831538.7644330999</v>
      </c>
      <c r="H29" s="9">
        <f t="shared" ref="H29:H30" si="2">IF(ISERROR(G29/F29)=TRUE,"N/A",G29/F29)</f>
        <v>0.69578989430538085</v>
      </c>
    </row>
    <row r="30" spans="1:8" ht="14.5" customHeight="1" x14ac:dyDescent="0.25">
      <c r="A30" s="12" t="s">
        <v>154</v>
      </c>
      <c r="B30" s="3" t="s">
        <v>155</v>
      </c>
      <c r="C30" s="3" t="s">
        <v>44</v>
      </c>
      <c r="D30" s="3" t="s">
        <v>131</v>
      </c>
      <c r="E30" s="4" t="s">
        <v>90</v>
      </c>
      <c r="F30" s="8">
        <v>5506746.7863387</v>
      </c>
      <c r="G30" s="8">
        <v>3300974.7688782001</v>
      </c>
      <c r="H30" s="9">
        <f t="shared" si="2"/>
        <v>0.59944190226203165</v>
      </c>
    </row>
    <row r="31" spans="1:8" ht="14.5" customHeight="1" x14ac:dyDescent="0.25">
      <c r="A31" s="12" t="s">
        <v>154</v>
      </c>
      <c r="B31" s="3" t="s">
        <v>155</v>
      </c>
      <c r="C31" s="3" t="s">
        <v>45</v>
      </c>
      <c r="D31" s="3" t="s">
        <v>143</v>
      </c>
      <c r="E31" s="4" t="s">
        <v>89</v>
      </c>
      <c r="F31" s="8">
        <v>7515567.1724392986</v>
      </c>
      <c r="G31" s="8">
        <v>2502053.3671706002</v>
      </c>
      <c r="H31" s="9">
        <f t="shared" si="0"/>
        <v>0.33291610729606697</v>
      </c>
    </row>
    <row r="32" spans="1:8" ht="14.5" customHeight="1" x14ac:dyDescent="0.25">
      <c r="A32" s="12" t="s">
        <v>154</v>
      </c>
      <c r="B32" s="3" t="s">
        <v>155</v>
      </c>
      <c r="C32" s="3" t="s">
        <v>45</v>
      </c>
      <c r="D32" s="3" t="s">
        <v>143</v>
      </c>
      <c r="E32" s="4" t="s">
        <v>90</v>
      </c>
      <c r="F32" s="8">
        <v>7515567.1724392986</v>
      </c>
      <c r="G32" s="8">
        <v>2502053.3671706002</v>
      </c>
      <c r="H32" s="9">
        <f t="shared" si="0"/>
        <v>0.33291610729606697</v>
      </c>
    </row>
    <row r="33" spans="1:8" ht="14.5" customHeight="1" x14ac:dyDescent="0.25">
      <c r="A33" s="12" t="s">
        <v>154</v>
      </c>
      <c r="B33" s="3" t="s">
        <v>155</v>
      </c>
      <c r="C33" s="3" t="s">
        <v>46</v>
      </c>
      <c r="D33" s="3" t="s">
        <v>138</v>
      </c>
      <c r="E33" s="4" t="s">
        <v>89</v>
      </c>
      <c r="F33" s="8">
        <v>21884112.5718234</v>
      </c>
      <c r="G33" s="8">
        <v>10624157.912013199</v>
      </c>
      <c r="H33" s="9">
        <f t="shared" si="0"/>
        <v>0.48547355425744765</v>
      </c>
    </row>
    <row r="34" spans="1:8" ht="14.5" customHeight="1" x14ac:dyDescent="0.25">
      <c r="A34" s="12" t="s">
        <v>154</v>
      </c>
      <c r="B34" s="3" t="s">
        <v>155</v>
      </c>
      <c r="C34" s="3" t="s">
        <v>46</v>
      </c>
      <c r="D34" s="3" t="s">
        <v>138</v>
      </c>
      <c r="E34" s="4" t="s">
        <v>90</v>
      </c>
      <c r="F34" s="8">
        <v>21884112.5718234</v>
      </c>
      <c r="G34" s="8">
        <v>10624157.912013199</v>
      </c>
      <c r="H34" s="9">
        <f t="shared" si="0"/>
        <v>0.48547355425744765</v>
      </c>
    </row>
    <row r="35" spans="1:8" ht="14.5" customHeight="1" x14ac:dyDescent="0.25">
      <c r="A35" s="12" t="s">
        <v>154</v>
      </c>
      <c r="B35" s="3" t="s">
        <v>155</v>
      </c>
      <c r="C35" s="3" t="s">
        <v>47</v>
      </c>
      <c r="D35" s="3" t="s">
        <v>127</v>
      </c>
      <c r="E35" s="4" t="s">
        <v>89</v>
      </c>
      <c r="F35" s="8">
        <v>10949104.066969598</v>
      </c>
      <c r="G35" s="8">
        <v>23387008.657112099</v>
      </c>
      <c r="H35" s="9">
        <f t="shared" si="0"/>
        <v>2.1359746435933693</v>
      </c>
    </row>
    <row r="36" spans="1:8" ht="14.5" customHeight="1" x14ac:dyDescent="0.25">
      <c r="A36" s="12" t="s">
        <v>154</v>
      </c>
      <c r="B36" s="3" t="s">
        <v>155</v>
      </c>
      <c r="C36" s="3" t="s">
        <v>47</v>
      </c>
      <c r="D36" s="3" t="s">
        <v>127</v>
      </c>
      <c r="E36" s="4" t="s">
        <v>90</v>
      </c>
      <c r="F36" s="8">
        <v>10949104.066969598</v>
      </c>
      <c r="G36" s="8">
        <v>6529601.2588942982</v>
      </c>
      <c r="H36" s="9">
        <f t="shared" si="0"/>
        <v>0.59635941159718164</v>
      </c>
    </row>
    <row r="37" spans="1:8" ht="14.5" customHeight="1" x14ac:dyDescent="0.25">
      <c r="A37" s="12" t="s">
        <v>154</v>
      </c>
      <c r="B37" s="3" t="s">
        <v>155</v>
      </c>
      <c r="C37" s="3" t="s">
        <v>48</v>
      </c>
      <c r="D37" s="3" t="s">
        <v>126</v>
      </c>
      <c r="E37" s="4" t="s">
        <v>89</v>
      </c>
      <c r="F37" s="8">
        <v>7132894.3927498991</v>
      </c>
      <c r="G37" s="8">
        <v>5836943.9962502001</v>
      </c>
      <c r="H37" s="9">
        <f t="shared" si="0"/>
        <v>0.81831353092554626</v>
      </c>
    </row>
    <row r="38" spans="1:8" ht="14.5" customHeight="1" x14ac:dyDescent="0.25">
      <c r="A38" s="12" t="s">
        <v>154</v>
      </c>
      <c r="B38" s="3" t="s">
        <v>155</v>
      </c>
      <c r="C38" s="3" t="s">
        <v>48</v>
      </c>
      <c r="D38" s="3" t="s">
        <v>126</v>
      </c>
      <c r="E38" s="4" t="s">
        <v>90</v>
      </c>
      <c r="F38" s="8">
        <v>7132894.3927498991</v>
      </c>
      <c r="G38" s="8">
        <v>4794048.4339763997</v>
      </c>
      <c r="H38" s="9">
        <f t="shared" si="0"/>
        <v>0.67210422165358608</v>
      </c>
    </row>
    <row r="39" spans="1:8" ht="14.5" customHeight="1" x14ac:dyDescent="0.25">
      <c r="A39" s="12" t="s">
        <v>154</v>
      </c>
      <c r="B39" s="3" t="s">
        <v>155</v>
      </c>
      <c r="C39" s="3" t="s">
        <v>49</v>
      </c>
      <c r="D39" s="3" t="s">
        <v>123</v>
      </c>
      <c r="E39" s="4" t="s">
        <v>89</v>
      </c>
      <c r="F39" s="8">
        <v>10268947.229713498</v>
      </c>
      <c r="G39" s="8">
        <v>6950631.5291053001</v>
      </c>
      <c r="H39" s="9">
        <f t="shared" si="0"/>
        <v>0.67685921191545761</v>
      </c>
    </row>
    <row r="40" spans="1:8" ht="14.5" customHeight="1" x14ac:dyDescent="0.25">
      <c r="A40" s="12" t="s">
        <v>154</v>
      </c>
      <c r="B40" s="3" t="s">
        <v>155</v>
      </c>
      <c r="C40" s="3" t="s">
        <v>49</v>
      </c>
      <c r="D40" s="3" t="s">
        <v>123</v>
      </c>
      <c r="E40" s="4" t="s">
        <v>90</v>
      </c>
      <c r="F40" s="8">
        <v>10268947.229713498</v>
      </c>
      <c r="G40" s="8">
        <v>7050943.7848891001</v>
      </c>
      <c r="H40" s="9">
        <f t="shared" si="0"/>
        <v>0.686627716275237</v>
      </c>
    </row>
    <row r="41" spans="1:8" ht="14.5" customHeight="1" x14ac:dyDescent="0.25">
      <c r="A41" s="12" t="s">
        <v>154</v>
      </c>
      <c r="B41" s="3" t="s">
        <v>155</v>
      </c>
      <c r="C41" s="3" t="s">
        <v>50</v>
      </c>
      <c r="D41" s="3" t="s">
        <v>128</v>
      </c>
      <c r="E41" s="4" t="s">
        <v>89</v>
      </c>
      <c r="F41" s="8">
        <v>6543791.1403268995</v>
      </c>
      <c r="G41" s="8">
        <v>14133207.682383001</v>
      </c>
      <c r="H41" s="9">
        <f t="shared" si="0"/>
        <v>2.159788932639584</v>
      </c>
    </row>
    <row r="42" spans="1:8" ht="14.5" customHeight="1" x14ac:dyDescent="0.25">
      <c r="A42" s="12" t="s">
        <v>154</v>
      </c>
      <c r="B42" s="3" t="s">
        <v>155</v>
      </c>
      <c r="C42" s="3" t="s">
        <v>50</v>
      </c>
      <c r="D42" s="3" t="s">
        <v>128</v>
      </c>
      <c r="E42" s="4" t="s">
        <v>90</v>
      </c>
      <c r="F42" s="8">
        <v>6543791.1403268995</v>
      </c>
      <c r="G42" s="8">
        <v>2332808.3900428005</v>
      </c>
      <c r="H42" s="9">
        <f t="shared" si="0"/>
        <v>0.35649187757026479</v>
      </c>
    </row>
    <row r="43" spans="1:8" ht="14.5" customHeight="1" x14ac:dyDescent="0.25">
      <c r="A43" s="12" t="s">
        <v>154</v>
      </c>
      <c r="B43" s="3" t="s">
        <v>155</v>
      </c>
      <c r="C43" s="3" t="s">
        <v>51</v>
      </c>
      <c r="D43" s="3" t="s">
        <v>129</v>
      </c>
      <c r="E43" s="4" t="s">
        <v>89</v>
      </c>
      <c r="F43" s="8">
        <v>5037765.8672628989</v>
      </c>
      <c r="G43" s="8">
        <v>11527648.209503399</v>
      </c>
      <c r="H43" s="9">
        <f t="shared" si="0"/>
        <v>2.2882461220387285</v>
      </c>
    </row>
    <row r="44" spans="1:8" ht="14.5" customHeight="1" x14ac:dyDescent="0.25">
      <c r="A44" s="12" t="s">
        <v>154</v>
      </c>
      <c r="B44" s="3" t="s">
        <v>155</v>
      </c>
      <c r="C44" s="3" t="s">
        <v>51</v>
      </c>
      <c r="D44" s="3" t="s">
        <v>129</v>
      </c>
      <c r="E44" s="4" t="s">
        <v>90</v>
      </c>
      <c r="F44" s="8">
        <v>5037765.8672628989</v>
      </c>
      <c r="G44" s="8">
        <v>1210605.6235831995</v>
      </c>
      <c r="H44" s="9">
        <f t="shared" si="0"/>
        <v>0.2403060514284959</v>
      </c>
    </row>
    <row r="45" spans="1:8" ht="14.5" customHeight="1" x14ac:dyDescent="0.25">
      <c r="A45" s="12" t="s">
        <v>154</v>
      </c>
      <c r="B45" s="3" t="s">
        <v>155</v>
      </c>
      <c r="C45" s="3" t="s">
        <v>52</v>
      </c>
      <c r="D45" s="3" t="s">
        <v>146</v>
      </c>
      <c r="E45" s="4" t="s">
        <v>89</v>
      </c>
      <c r="F45" s="8">
        <v>33222487.435277198</v>
      </c>
      <c r="G45" s="8">
        <v>23036226.7549587</v>
      </c>
      <c r="H45" s="9">
        <f t="shared" si="0"/>
        <v>0.69339259439369227</v>
      </c>
    </row>
    <row r="46" spans="1:8" ht="14.5" customHeight="1" x14ac:dyDescent="0.25">
      <c r="A46" s="12" t="s">
        <v>154</v>
      </c>
      <c r="B46" s="3" t="s">
        <v>155</v>
      </c>
      <c r="C46" s="3" t="s">
        <v>52</v>
      </c>
      <c r="D46" s="3" t="s">
        <v>146</v>
      </c>
      <c r="E46" s="4" t="s">
        <v>90</v>
      </c>
      <c r="F46" s="8">
        <v>33222487.435277198</v>
      </c>
      <c r="G46" s="8">
        <v>23036226.7549587</v>
      </c>
      <c r="H46" s="9">
        <f t="shared" si="0"/>
        <v>0.69339259439369227</v>
      </c>
    </row>
    <row r="47" spans="1:8" ht="14.5" customHeight="1" x14ac:dyDescent="0.25">
      <c r="A47" s="12" t="s">
        <v>154</v>
      </c>
      <c r="B47" s="3" t="s">
        <v>155</v>
      </c>
      <c r="C47" s="3" t="s">
        <v>53</v>
      </c>
      <c r="D47" s="3" t="s">
        <v>144</v>
      </c>
      <c r="E47" s="4" t="s">
        <v>89</v>
      </c>
      <c r="F47" s="8">
        <v>13473366.023486901</v>
      </c>
      <c r="G47" s="8">
        <v>6591721.7027359996</v>
      </c>
      <c r="H47" s="9">
        <f t="shared" si="0"/>
        <v>0.48924089876614701</v>
      </c>
    </row>
    <row r="48" spans="1:8" ht="14.5" customHeight="1" x14ac:dyDescent="0.25">
      <c r="A48" s="12" t="s">
        <v>154</v>
      </c>
      <c r="B48" s="3" t="s">
        <v>155</v>
      </c>
      <c r="C48" s="3" t="s">
        <v>53</v>
      </c>
      <c r="D48" s="3" t="s">
        <v>144</v>
      </c>
      <c r="E48" s="4" t="s">
        <v>90</v>
      </c>
      <c r="F48" s="8">
        <v>13473366.023486901</v>
      </c>
      <c r="G48" s="8">
        <v>6591721.7027359996</v>
      </c>
      <c r="H48" s="9">
        <f t="shared" si="0"/>
        <v>0.48924089876614701</v>
      </c>
    </row>
    <row r="49" spans="1:8" ht="14.5" customHeight="1" x14ac:dyDescent="0.25">
      <c r="A49" s="12" t="s">
        <v>154</v>
      </c>
      <c r="B49" s="3" t="s">
        <v>155</v>
      </c>
      <c r="C49" s="3" t="s">
        <v>54</v>
      </c>
      <c r="D49" s="3" t="s">
        <v>147</v>
      </c>
      <c r="E49" s="4" t="s">
        <v>89</v>
      </c>
      <c r="F49" s="8">
        <v>37811239.313942611</v>
      </c>
      <c r="G49" s="8">
        <v>19910174.477854598</v>
      </c>
      <c r="H49" s="9">
        <f t="shared" si="0"/>
        <v>0.52656762484145481</v>
      </c>
    </row>
    <row r="50" spans="1:8" ht="14.5" customHeight="1" x14ac:dyDescent="0.25">
      <c r="A50" s="12" t="s">
        <v>154</v>
      </c>
      <c r="B50" s="3" t="s">
        <v>155</v>
      </c>
      <c r="C50" s="3" t="s">
        <v>54</v>
      </c>
      <c r="D50" s="3" t="s">
        <v>147</v>
      </c>
      <c r="E50" s="4" t="s">
        <v>90</v>
      </c>
      <c r="F50" s="8">
        <v>37811239.313942611</v>
      </c>
      <c r="G50" s="8">
        <v>19910174.477854598</v>
      </c>
      <c r="H50" s="9">
        <f t="shared" si="0"/>
        <v>0.52656762484145481</v>
      </c>
    </row>
    <row r="51" spans="1:8" ht="14.5" customHeight="1" x14ac:dyDescent="0.25">
      <c r="A51" s="12" t="s">
        <v>154</v>
      </c>
      <c r="B51" s="3" t="s">
        <v>155</v>
      </c>
      <c r="C51" s="3" t="s">
        <v>55</v>
      </c>
      <c r="D51" s="3" t="s">
        <v>148</v>
      </c>
      <c r="E51" s="4" t="s">
        <v>89</v>
      </c>
      <c r="F51" s="8">
        <v>33005780.179986198</v>
      </c>
      <c r="G51" s="8">
        <v>12337739.2776273</v>
      </c>
      <c r="H51" s="9">
        <f t="shared" si="0"/>
        <v>0.3738054125776602</v>
      </c>
    </row>
    <row r="52" spans="1:8" ht="14.5" customHeight="1" x14ac:dyDescent="0.25">
      <c r="A52" s="12" t="s">
        <v>154</v>
      </c>
      <c r="B52" s="3" t="s">
        <v>155</v>
      </c>
      <c r="C52" s="3" t="s">
        <v>55</v>
      </c>
      <c r="D52" s="3" t="s">
        <v>148</v>
      </c>
      <c r="E52" s="4" t="s">
        <v>90</v>
      </c>
      <c r="F52" s="8">
        <v>33005780.179986198</v>
      </c>
      <c r="G52" s="8">
        <v>12337739.2776273</v>
      </c>
      <c r="H52" s="9">
        <f t="shared" si="0"/>
        <v>0.3738054125776602</v>
      </c>
    </row>
    <row r="53" spans="1:8" ht="14.5" customHeight="1" x14ac:dyDescent="0.25">
      <c r="A53" s="12" t="s">
        <v>154</v>
      </c>
      <c r="B53" s="3" t="s">
        <v>155</v>
      </c>
      <c r="C53" s="3" t="s">
        <v>56</v>
      </c>
      <c r="D53" s="3" t="s">
        <v>120</v>
      </c>
      <c r="E53" s="4" t="s">
        <v>89</v>
      </c>
      <c r="F53" s="8">
        <v>2470205.0097482004</v>
      </c>
      <c r="G53" s="8">
        <v>2159954.7430261001</v>
      </c>
      <c r="H53" s="9">
        <f t="shared" si="0"/>
        <v>0.87440302910173207</v>
      </c>
    </row>
    <row r="54" spans="1:8" ht="14.5" customHeight="1" x14ac:dyDescent="0.25">
      <c r="A54" s="12" t="s">
        <v>154</v>
      </c>
      <c r="B54" s="3" t="s">
        <v>155</v>
      </c>
      <c r="C54" s="3" t="s">
        <v>56</v>
      </c>
      <c r="D54" s="3" t="s">
        <v>120</v>
      </c>
      <c r="E54" s="4" t="s">
        <v>90</v>
      </c>
      <c r="F54" s="8">
        <v>2470205.0097482004</v>
      </c>
      <c r="G54" s="8">
        <v>647088.79067880008</v>
      </c>
      <c r="H54" s="9">
        <f t="shared" si="0"/>
        <v>0.26195752503342257</v>
      </c>
    </row>
    <row r="55" spans="1:8" ht="14.5" customHeight="1" x14ac:dyDescent="0.25">
      <c r="A55" s="12" t="s">
        <v>154</v>
      </c>
      <c r="B55" s="3" t="s">
        <v>155</v>
      </c>
      <c r="C55" s="3" t="s">
        <v>57</v>
      </c>
      <c r="D55" s="3" t="s">
        <v>141</v>
      </c>
      <c r="E55" s="4" t="s">
        <v>89</v>
      </c>
      <c r="F55" s="8">
        <v>13277076.8990942</v>
      </c>
      <c r="G55" s="8">
        <v>5680631.6130146002</v>
      </c>
      <c r="H55" s="9">
        <f t="shared" si="0"/>
        <v>0.427852580518092</v>
      </c>
    </row>
    <row r="56" spans="1:8" ht="14.5" customHeight="1" x14ac:dyDescent="0.25">
      <c r="A56" s="12" t="s">
        <v>154</v>
      </c>
      <c r="B56" s="3" t="s">
        <v>155</v>
      </c>
      <c r="C56" s="3" t="s">
        <v>57</v>
      </c>
      <c r="D56" s="3" t="s">
        <v>141</v>
      </c>
      <c r="E56" s="4" t="s">
        <v>90</v>
      </c>
      <c r="F56" s="8">
        <v>13277076.8990942</v>
      </c>
      <c r="G56" s="8">
        <v>5680631.6130146002</v>
      </c>
      <c r="H56" s="9">
        <f t="shared" si="0"/>
        <v>0.427852580518092</v>
      </c>
    </row>
    <row r="57" spans="1:8" ht="14.5" customHeight="1" x14ac:dyDescent="0.25">
      <c r="A57" s="12" t="s">
        <v>154</v>
      </c>
      <c r="B57" s="3" t="s">
        <v>155</v>
      </c>
      <c r="C57" s="3" t="s">
        <v>58</v>
      </c>
      <c r="D57" s="3" t="s">
        <v>150</v>
      </c>
      <c r="E57" s="4" t="s">
        <v>89</v>
      </c>
      <c r="F57" s="8">
        <v>17618423.922724299</v>
      </c>
      <c r="G57" s="8">
        <v>7124537.2588831</v>
      </c>
      <c r="H57" s="9">
        <f t="shared" si="0"/>
        <v>0.40437994284459516</v>
      </c>
    </row>
    <row r="58" spans="1:8" ht="14.5" customHeight="1" x14ac:dyDescent="0.25">
      <c r="A58" s="12" t="s">
        <v>154</v>
      </c>
      <c r="B58" s="3" t="s">
        <v>155</v>
      </c>
      <c r="C58" s="3" t="s">
        <v>58</v>
      </c>
      <c r="D58" s="3" t="s">
        <v>150</v>
      </c>
      <c r="E58" s="4" t="s">
        <v>90</v>
      </c>
      <c r="F58" s="8">
        <v>17618423.922724299</v>
      </c>
      <c r="G58" s="8">
        <v>7124537.2588831</v>
      </c>
      <c r="H58" s="9">
        <f t="shared" si="0"/>
        <v>0.40437994284459516</v>
      </c>
    </row>
    <row r="59" spans="1:8" ht="14.5" customHeight="1" x14ac:dyDescent="0.25">
      <c r="A59" s="12" t="s">
        <v>154</v>
      </c>
      <c r="B59" s="3" t="s">
        <v>155</v>
      </c>
      <c r="C59" s="3" t="s">
        <v>59</v>
      </c>
      <c r="D59" s="3" t="s">
        <v>151</v>
      </c>
      <c r="E59" s="4" t="s">
        <v>89</v>
      </c>
      <c r="F59" s="8">
        <v>13940239.0538279</v>
      </c>
      <c r="G59" s="8">
        <v>2563687.4064603001</v>
      </c>
      <c r="H59" s="9">
        <f t="shared" si="0"/>
        <v>0.18390555546149892</v>
      </c>
    </row>
    <row r="60" spans="1:8" ht="14.5" customHeight="1" x14ac:dyDescent="0.25">
      <c r="A60" s="12" t="s">
        <v>154</v>
      </c>
      <c r="B60" s="3" t="s">
        <v>155</v>
      </c>
      <c r="C60" s="3" t="s">
        <v>59</v>
      </c>
      <c r="D60" s="3" t="s">
        <v>151</v>
      </c>
      <c r="E60" s="4" t="s">
        <v>90</v>
      </c>
      <c r="F60" s="8">
        <v>13940239.0538279</v>
      </c>
      <c r="G60" s="8">
        <v>2563687.4064603001</v>
      </c>
      <c r="H60" s="9">
        <f t="shared" si="0"/>
        <v>0.18390555546149892</v>
      </c>
    </row>
    <row r="61" spans="1:8" ht="14.5" customHeight="1" x14ac:dyDescent="0.25">
      <c r="A61" s="12" t="s">
        <v>154</v>
      </c>
      <c r="B61" s="3" t="s">
        <v>155</v>
      </c>
      <c r="C61" s="3" t="s">
        <v>60</v>
      </c>
      <c r="D61" s="3" t="s">
        <v>149</v>
      </c>
      <c r="E61" s="4" t="s">
        <v>89</v>
      </c>
      <c r="F61" s="8">
        <v>23365092.573451102</v>
      </c>
      <c r="G61" s="8">
        <v>14434001.972855899</v>
      </c>
      <c r="H61" s="9">
        <f t="shared" si="0"/>
        <v>0.6177592460839092</v>
      </c>
    </row>
    <row r="62" spans="1:8" ht="14.5" customHeight="1" x14ac:dyDescent="0.25">
      <c r="A62" s="12" t="s">
        <v>154</v>
      </c>
      <c r="B62" s="3" t="s">
        <v>155</v>
      </c>
      <c r="C62" s="3" t="s">
        <v>60</v>
      </c>
      <c r="D62" s="3" t="s">
        <v>149</v>
      </c>
      <c r="E62" s="4" t="s">
        <v>90</v>
      </c>
      <c r="F62" s="8">
        <v>23365092.573451102</v>
      </c>
      <c r="G62" s="8">
        <v>14434001.972855899</v>
      </c>
      <c r="H62" s="9">
        <f t="shared" si="0"/>
        <v>0.6177592460839092</v>
      </c>
    </row>
    <row r="63" spans="1:8" ht="14.5" customHeight="1" x14ac:dyDescent="0.25">
      <c r="A63" s="12" t="s">
        <v>154</v>
      </c>
      <c r="B63" s="3" t="s">
        <v>155</v>
      </c>
      <c r="C63" s="3" t="s">
        <v>61</v>
      </c>
      <c r="D63" s="3" t="s">
        <v>132</v>
      </c>
      <c r="E63" s="4" t="s">
        <v>89</v>
      </c>
      <c r="F63" s="8">
        <v>34962414.656345896</v>
      </c>
      <c r="G63" s="8">
        <v>30835342.319728199</v>
      </c>
      <c r="H63" s="9">
        <f t="shared" si="0"/>
        <v>0.88195688492389046</v>
      </c>
    </row>
    <row r="64" spans="1:8" ht="14.5" customHeight="1" x14ac:dyDescent="0.25">
      <c r="A64" s="12" t="s">
        <v>154</v>
      </c>
      <c r="B64" s="3" t="s">
        <v>155</v>
      </c>
      <c r="C64" s="3" t="s">
        <v>61</v>
      </c>
      <c r="D64" s="3" t="s">
        <v>132</v>
      </c>
      <c r="E64" s="4" t="s">
        <v>90</v>
      </c>
      <c r="F64" s="8">
        <v>34962414.656345896</v>
      </c>
      <c r="G64" s="8">
        <v>20335605.061429299</v>
      </c>
      <c r="H64" s="9">
        <f t="shared" si="0"/>
        <v>0.58164189348227013</v>
      </c>
    </row>
    <row r="65" spans="1:8" ht="14.5" customHeight="1" x14ac:dyDescent="0.25">
      <c r="A65" s="12" t="s">
        <v>154</v>
      </c>
      <c r="B65" s="3" t="s">
        <v>155</v>
      </c>
      <c r="C65" s="3" t="s">
        <v>62</v>
      </c>
      <c r="D65" s="3" t="s">
        <v>135</v>
      </c>
      <c r="E65" s="4" t="s">
        <v>89</v>
      </c>
      <c r="F65" s="8">
        <v>20998052.6526847</v>
      </c>
      <c r="G65" s="8">
        <v>18575957.409573998</v>
      </c>
      <c r="H65" s="9">
        <f t="shared" si="0"/>
        <v>0.884651434912893</v>
      </c>
    </row>
    <row r="66" spans="1:8" ht="14.5" customHeight="1" x14ac:dyDescent="0.25">
      <c r="A66" s="12" t="s">
        <v>154</v>
      </c>
      <c r="B66" s="3" t="s">
        <v>155</v>
      </c>
      <c r="C66" s="3" t="s">
        <v>62</v>
      </c>
      <c r="D66" s="3" t="s">
        <v>135</v>
      </c>
      <c r="E66" s="4" t="s">
        <v>90</v>
      </c>
      <c r="F66" s="8">
        <v>20998052.6526847</v>
      </c>
      <c r="G66" s="8">
        <v>14484975.572573397</v>
      </c>
      <c r="H66" s="9">
        <f t="shared" si="0"/>
        <v>0.68982470956521891</v>
      </c>
    </row>
    <row r="67" spans="1:8" ht="14.5" customHeight="1" x14ac:dyDescent="0.25">
      <c r="A67" s="12" t="s">
        <v>154</v>
      </c>
      <c r="B67" s="3" t="s">
        <v>155</v>
      </c>
      <c r="C67" s="3" t="s">
        <v>63</v>
      </c>
      <c r="D67" s="3" t="s">
        <v>133</v>
      </c>
      <c r="E67" s="4" t="s">
        <v>89</v>
      </c>
      <c r="F67" s="8">
        <v>18527332.589150198</v>
      </c>
      <c r="G67" s="8">
        <v>15318025.932001401</v>
      </c>
      <c r="H67" s="9">
        <f t="shared" si="0"/>
        <v>0.826779886327069</v>
      </c>
    </row>
    <row r="68" spans="1:8" ht="14.5" customHeight="1" x14ac:dyDescent="0.25">
      <c r="A68" s="12" t="s">
        <v>154</v>
      </c>
      <c r="B68" s="3" t="s">
        <v>155</v>
      </c>
      <c r="C68" s="3" t="s">
        <v>63</v>
      </c>
      <c r="D68" s="3" t="s">
        <v>133</v>
      </c>
      <c r="E68" s="4" t="s">
        <v>90</v>
      </c>
      <c r="F68" s="8">
        <v>18527332.589150198</v>
      </c>
      <c r="G68" s="8">
        <v>6649737.5873111002</v>
      </c>
      <c r="H68" s="9">
        <f t="shared" si="0"/>
        <v>0.35891500059783332</v>
      </c>
    </row>
    <row r="69" spans="1:8" ht="14.5" customHeight="1" x14ac:dyDescent="0.25">
      <c r="A69" s="12" t="s">
        <v>154</v>
      </c>
      <c r="B69" s="3" t="s">
        <v>155</v>
      </c>
      <c r="C69" s="3" t="s">
        <v>64</v>
      </c>
      <c r="D69" s="3" t="s">
        <v>134</v>
      </c>
      <c r="E69" s="4" t="s">
        <v>89</v>
      </c>
      <c r="F69" s="8">
        <v>25082614.262622103</v>
      </c>
      <c r="G69" s="8">
        <v>21780220.9531532</v>
      </c>
      <c r="H69" s="9">
        <f t="shared" si="0"/>
        <v>0.86833934952346248</v>
      </c>
    </row>
    <row r="70" spans="1:8" ht="14.5" customHeight="1" x14ac:dyDescent="0.25">
      <c r="A70" s="12" t="s">
        <v>154</v>
      </c>
      <c r="B70" s="3" t="s">
        <v>155</v>
      </c>
      <c r="C70" s="3" t="s">
        <v>64</v>
      </c>
      <c r="D70" s="3" t="s">
        <v>134</v>
      </c>
      <c r="E70" s="4" t="s">
        <v>90</v>
      </c>
      <c r="F70" s="8">
        <v>25082614.262622103</v>
      </c>
      <c r="G70" s="8">
        <v>7526464.5006875005</v>
      </c>
      <c r="H70" s="9">
        <f t="shared" si="0"/>
        <v>0.30006698751108146</v>
      </c>
    </row>
    <row r="71" spans="1:8" ht="14.5" customHeight="1" x14ac:dyDescent="0.25">
      <c r="A71" s="12" t="s">
        <v>154</v>
      </c>
      <c r="B71" s="3" t="s">
        <v>155</v>
      </c>
      <c r="C71" s="3" t="s">
        <v>65</v>
      </c>
      <c r="D71" s="3" t="s">
        <v>107</v>
      </c>
      <c r="E71" s="4" t="s">
        <v>89</v>
      </c>
      <c r="F71" s="8">
        <v>2009921.4102224999</v>
      </c>
      <c r="G71" s="8">
        <v>324845.90755529999</v>
      </c>
      <c r="H71" s="9">
        <f t="shared" si="0"/>
        <v>0.16162119867131486</v>
      </c>
    </row>
    <row r="72" spans="1:8" ht="14.5" customHeight="1" x14ac:dyDescent="0.25">
      <c r="A72" s="12" t="s">
        <v>154</v>
      </c>
      <c r="B72" s="3" t="s">
        <v>155</v>
      </c>
      <c r="C72" s="3" t="s">
        <v>65</v>
      </c>
      <c r="D72" s="3" t="s">
        <v>107</v>
      </c>
      <c r="E72" s="4" t="s">
        <v>90</v>
      </c>
      <c r="F72" s="8">
        <v>2009921.4102224999</v>
      </c>
      <c r="G72" s="8">
        <v>305148.41479339998</v>
      </c>
      <c r="H72" s="9">
        <f t="shared" ref="H72:H108" si="3">IF(ISERROR(G72/F72)=TRUE,"N/A",G72/F72)</f>
        <v>0.15182106784942392</v>
      </c>
    </row>
    <row r="73" spans="1:8" ht="14.5" customHeight="1" x14ac:dyDescent="0.25">
      <c r="A73" s="12" t="s">
        <v>154</v>
      </c>
      <c r="B73" s="3" t="s">
        <v>155</v>
      </c>
      <c r="C73" s="3" t="s">
        <v>66</v>
      </c>
      <c r="D73" s="3" t="s">
        <v>124</v>
      </c>
      <c r="E73" s="4" t="s">
        <v>89</v>
      </c>
      <c r="F73" s="8">
        <v>4568305.6394297993</v>
      </c>
      <c r="G73" s="8">
        <v>3746846.5334517001</v>
      </c>
      <c r="H73" s="9">
        <f t="shared" si="3"/>
        <v>0.82018298012113067</v>
      </c>
    </row>
    <row r="74" spans="1:8" ht="14.5" customHeight="1" x14ac:dyDescent="0.25">
      <c r="A74" s="12" t="s">
        <v>154</v>
      </c>
      <c r="B74" s="3" t="s">
        <v>155</v>
      </c>
      <c r="C74" s="3" t="s">
        <v>66</v>
      </c>
      <c r="D74" s="3" t="s">
        <v>124</v>
      </c>
      <c r="E74" s="4" t="s">
        <v>90</v>
      </c>
      <c r="F74" s="8">
        <v>4568305.6394297993</v>
      </c>
      <c r="G74" s="8">
        <v>2282731.4101178003</v>
      </c>
      <c r="H74" s="9">
        <f t="shared" si="3"/>
        <v>0.49968885409399255</v>
      </c>
    </row>
    <row r="75" spans="1:8" ht="14.5" customHeight="1" x14ac:dyDescent="0.25">
      <c r="A75" s="12" t="s">
        <v>154</v>
      </c>
      <c r="B75" s="3" t="s">
        <v>155</v>
      </c>
      <c r="C75" s="3" t="s">
        <v>67</v>
      </c>
      <c r="D75" s="3" t="s">
        <v>145</v>
      </c>
      <c r="E75" s="4" t="s">
        <v>89</v>
      </c>
      <c r="F75" s="8">
        <v>20595166.860894997</v>
      </c>
      <c r="G75" s="8">
        <v>11268765.096827401</v>
      </c>
      <c r="H75" s="9">
        <f t="shared" si="3"/>
        <v>0.54715580470600267</v>
      </c>
    </row>
    <row r="76" spans="1:8" ht="14.5" customHeight="1" x14ac:dyDescent="0.25">
      <c r="A76" s="12" t="s">
        <v>154</v>
      </c>
      <c r="B76" s="3" t="s">
        <v>155</v>
      </c>
      <c r="C76" s="3" t="s">
        <v>67</v>
      </c>
      <c r="D76" s="3" t="s">
        <v>145</v>
      </c>
      <c r="E76" s="4" t="s">
        <v>90</v>
      </c>
      <c r="F76" s="8">
        <v>20595166.860894997</v>
      </c>
      <c r="G76" s="8">
        <v>11268765.096827401</v>
      </c>
      <c r="H76" s="9">
        <f t="shared" si="3"/>
        <v>0.54715580470600267</v>
      </c>
    </row>
    <row r="77" spans="1:8" ht="14.5" customHeight="1" x14ac:dyDescent="0.25">
      <c r="A77" s="12" t="s">
        <v>154</v>
      </c>
      <c r="B77" s="3" t="s">
        <v>155</v>
      </c>
      <c r="C77" s="3" t="s">
        <v>68</v>
      </c>
      <c r="D77" s="3" t="s">
        <v>114</v>
      </c>
      <c r="E77" s="4" t="s">
        <v>89</v>
      </c>
      <c r="F77" s="8">
        <v>5316760.5440466991</v>
      </c>
      <c r="G77" s="8">
        <v>3580763.6177999</v>
      </c>
      <c r="H77" s="9">
        <f t="shared" si="3"/>
        <v>0.67348596727933607</v>
      </c>
    </row>
    <row r="78" spans="1:8" ht="14.5" customHeight="1" x14ac:dyDescent="0.25">
      <c r="A78" s="12" t="s">
        <v>154</v>
      </c>
      <c r="B78" s="3" t="s">
        <v>155</v>
      </c>
      <c r="C78" s="3" t="s">
        <v>68</v>
      </c>
      <c r="D78" s="3" t="s">
        <v>114</v>
      </c>
      <c r="E78" s="4" t="s">
        <v>90</v>
      </c>
      <c r="F78" s="8">
        <v>5316760.5440466991</v>
      </c>
      <c r="G78" s="8">
        <v>2918600.7454655003</v>
      </c>
      <c r="H78" s="9">
        <f t="shared" si="3"/>
        <v>0.54894342547240083</v>
      </c>
    </row>
    <row r="79" spans="1:8" ht="14.5" customHeight="1" x14ac:dyDescent="0.25">
      <c r="A79" s="12" t="s">
        <v>154</v>
      </c>
      <c r="B79" s="3" t="s">
        <v>155</v>
      </c>
      <c r="C79" s="3" t="s">
        <v>69</v>
      </c>
      <c r="D79" s="3" t="s">
        <v>115</v>
      </c>
      <c r="E79" s="4" t="s">
        <v>89</v>
      </c>
      <c r="F79" s="8">
        <v>6665914.3126404993</v>
      </c>
      <c r="G79" s="8">
        <v>3879668.692305</v>
      </c>
      <c r="H79" s="9">
        <f t="shared" si="3"/>
        <v>0.58201598615632177</v>
      </c>
    </row>
    <row r="80" spans="1:8" ht="14.5" customHeight="1" x14ac:dyDescent="0.25">
      <c r="A80" s="12" t="s">
        <v>154</v>
      </c>
      <c r="B80" s="3" t="s">
        <v>155</v>
      </c>
      <c r="C80" s="3" t="s">
        <v>69</v>
      </c>
      <c r="D80" s="3" t="s">
        <v>115</v>
      </c>
      <c r="E80" s="4" t="s">
        <v>90</v>
      </c>
      <c r="F80" s="8">
        <v>6665914.3126404993</v>
      </c>
      <c r="G80" s="8">
        <v>3681292.8332317001</v>
      </c>
      <c r="H80" s="9">
        <f t="shared" si="3"/>
        <v>0.55225624881659596</v>
      </c>
    </row>
    <row r="81" spans="1:8" ht="14.5" customHeight="1" x14ac:dyDescent="0.25">
      <c r="A81" s="12" t="s">
        <v>154</v>
      </c>
      <c r="B81" s="3" t="s">
        <v>155</v>
      </c>
      <c r="C81" s="3" t="s">
        <v>70</v>
      </c>
      <c r="D81" s="3" t="s">
        <v>139</v>
      </c>
      <c r="E81" s="4" t="s">
        <v>89</v>
      </c>
      <c r="F81" s="8">
        <v>12751178.912242001</v>
      </c>
      <c r="G81" s="8">
        <v>6873980.3620485999</v>
      </c>
      <c r="H81" s="9">
        <f t="shared" si="3"/>
        <v>0.53908586879359921</v>
      </c>
    </row>
    <row r="82" spans="1:8" ht="14.5" customHeight="1" x14ac:dyDescent="0.25">
      <c r="A82" s="12" t="s">
        <v>154</v>
      </c>
      <c r="B82" s="3" t="s">
        <v>155</v>
      </c>
      <c r="C82" s="3" t="s">
        <v>70</v>
      </c>
      <c r="D82" s="3" t="s">
        <v>139</v>
      </c>
      <c r="E82" s="4" t="s">
        <v>90</v>
      </c>
      <c r="F82" s="8">
        <v>12751178.912242001</v>
      </c>
      <c r="G82" s="8">
        <v>6873980.3620485999</v>
      </c>
      <c r="H82" s="9">
        <f t="shared" si="3"/>
        <v>0.53908586879359921</v>
      </c>
    </row>
    <row r="83" spans="1:8" ht="14.5" customHeight="1" x14ac:dyDescent="0.25">
      <c r="A83" s="12" t="s">
        <v>154</v>
      </c>
      <c r="B83" s="3" t="s">
        <v>155</v>
      </c>
      <c r="C83" s="3" t="s">
        <v>71</v>
      </c>
      <c r="D83" s="3" t="s">
        <v>116</v>
      </c>
      <c r="E83" s="4" t="s">
        <v>89</v>
      </c>
      <c r="F83" s="8">
        <v>9055737.2245960999</v>
      </c>
      <c r="G83" s="8">
        <v>6041975.5376303</v>
      </c>
      <c r="H83" s="9">
        <f t="shared" si="3"/>
        <v>0.66719863748031638</v>
      </c>
    </row>
    <row r="84" spans="1:8" ht="14.5" customHeight="1" x14ac:dyDescent="0.25">
      <c r="A84" s="12" t="s">
        <v>154</v>
      </c>
      <c r="B84" s="3" t="s">
        <v>155</v>
      </c>
      <c r="C84" s="3" t="s">
        <v>71</v>
      </c>
      <c r="D84" s="3" t="s">
        <v>116</v>
      </c>
      <c r="E84" s="4" t="s">
        <v>90</v>
      </c>
      <c r="F84" s="8">
        <v>9055737.2245960999</v>
      </c>
      <c r="G84" s="8">
        <v>5150142.0371118998</v>
      </c>
      <c r="H84" s="9">
        <f t="shared" si="3"/>
        <v>0.56871593216328165</v>
      </c>
    </row>
    <row r="85" spans="1:8" ht="14.5" customHeight="1" x14ac:dyDescent="0.25">
      <c r="A85" s="12" t="s">
        <v>154</v>
      </c>
      <c r="B85" s="3" t="s">
        <v>155</v>
      </c>
      <c r="C85" s="3" t="s">
        <v>72</v>
      </c>
      <c r="D85" s="3" t="s">
        <v>117</v>
      </c>
      <c r="E85" s="4" t="s">
        <v>89</v>
      </c>
      <c r="F85" s="8">
        <v>2286160.6550404006</v>
      </c>
      <c r="G85" s="8">
        <v>2166468.8847868</v>
      </c>
      <c r="H85" s="9">
        <f t="shared" si="3"/>
        <v>0.94764507472836135</v>
      </c>
    </row>
    <row r="86" spans="1:8" ht="14.5" customHeight="1" x14ac:dyDescent="0.25">
      <c r="A86" s="12" t="s">
        <v>154</v>
      </c>
      <c r="B86" s="3" t="s">
        <v>155</v>
      </c>
      <c r="C86" s="3" t="s">
        <v>72</v>
      </c>
      <c r="D86" s="3" t="s">
        <v>117</v>
      </c>
      <c r="E86" s="4" t="s">
        <v>90</v>
      </c>
      <c r="F86" s="8">
        <v>2286160.6550404006</v>
      </c>
      <c r="G86" s="8">
        <v>1008623.3088112001</v>
      </c>
      <c r="H86" s="9">
        <f t="shared" si="3"/>
        <v>0.44118653979432426</v>
      </c>
    </row>
    <row r="87" spans="1:8" ht="14.5" customHeight="1" x14ac:dyDescent="0.25">
      <c r="A87" s="12" t="s">
        <v>154</v>
      </c>
      <c r="B87" s="3" t="s">
        <v>155</v>
      </c>
      <c r="C87" s="3" t="s">
        <v>73</v>
      </c>
      <c r="D87" s="3" t="s">
        <v>142</v>
      </c>
      <c r="E87" s="4" t="s">
        <v>89</v>
      </c>
      <c r="F87" s="8">
        <v>19243358.775577702</v>
      </c>
      <c r="G87" s="8">
        <v>8705925.2860851008</v>
      </c>
      <c r="H87" s="9">
        <f t="shared" si="3"/>
        <v>0.45241194053576761</v>
      </c>
    </row>
    <row r="88" spans="1:8" ht="14.5" customHeight="1" x14ac:dyDescent="0.25">
      <c r="A88" s="12" t="s">
        <v>154</v>
      </c>
      <c r="B88" s="3" t="s">
        <v>155</v>
      </c>
      <c r="C88" s="3" t="s">
        <v>73</v>
      </c>
      <c r="D88" s="3" t="s">
        <v>142</v>
      </c>
      <c r="E88" s="4" t="s">
        <v>90</v>
      </c>
      <c r="F88" s="8">
        <v>19243358.775577702</v>
      </c>
      <c r="G88" s="8">
        <v>8705925.2860851008</v>
      </c>
      <c r="H88" s="9">
        <f t="shared" si="3"/>
        <v>0.45241194053576761</v>
      </c>
    </row>
    <row r="89" spans="1:8" ht="14.5" customHeight="1" x14ac:dyDescent="0.25">
      <c r="A89" s="12" t="s">
        <v>154</v>
      </c>
      <c r="B89" s="3" t="s">
        <v>155</v>
      </c>
      <c r="C89" s="3" t="s">
        <v>74</v>
      </c>
      <c r="D89" s="3" t="s">
        <v>122</v>
      </c>
      <c r="E89" s="4" t="s">
        <v>89</v>
      </c>
      <c r="F89" s="8"/>
      <c r="G89" s="8"/>
      <c r="H89" s="9" t="str">
        <f t="shared" si="3"/>
        <v>N/A</v>
      </c>
    </row>
    <row r="90" spans="1:8" ht="14.5" customHeight="1" x14ac:dyDescent="0.25">
      <c r="A90" s="12" t="s">
        <v>154</v>
      </c>
      <c r="B90" s="3" t="s">
        <v>155</v>
      </c>
      <c r="C90" s="3" t="s">
        <v>74</v>
      </c>
      <c r="D90" s="3" t="s">
        <v>122</v>
      </c>
      <c r="E90" s="4" t="s">
        <v>90</v>
      </c>
      <c r="F90" s="8"/>
      <c r="G90" s="8"/>
      <c r="H90" s="9" t="str">
        <f t="shared" si="3"/>
        <v>N/A</v>
      </c>
    </row>
    <row r="91" spans="1:8" ht="14.5" customHeight="1" x14ac:dyDescent="0.25">
      <c r="A91" s="12" t="s">
        <v>154</v>
      </c>
      <c r="B91" s="3" t="s">
        <v>155</v>
      </c>
      <c r="C91" s="3" t="s">
        <v>75</v>
      </c>
      <c r="D91" s="3" t="s">
        <v>130</v>
      </c>
      <c r="E91" s="4" t="s">
        <v>89</v>
      </c>
      <c r="F91" s="8">
        <v>4992384.3785758</v>
      </c>
      <c r="G91" s="8">
        <v>4883089.7715592999</v>
      </c>
      <c r="H91" s="9">
        <f t="shared" si="3"/>
        <v>0.97810773395463613</v>
      </c>
    </row>
    <row r="92" spans="1:8" ht="14.5" customHeight="1" x14ac:dyDescent="0.25">
      <c r="A92" s="12" t="s">
        <v>154</v>
      </c>
      <c r="B92" s="3" t="s">
        <v>155</v>
      </c>
      <c r="C92" s="3" t="s">
        <v>75</v>
      </c>
      <c r="D92" s="3" t="s">
        <v>130</v>
      </c>
      <c r="E92" s="4" t="s">
        <v>90</v>
      </c>
      <c r="F92" s="8">
        <v>4992384.3785758</v>
      </c>
      <c r="G92" s="8">
        <v>1973788.0724762999</v>
      </c>
      <c r="H92" s="9">
        <f t="shared" si="3"/>
        <v>0.39535979660271497</v>
      </c>
    </row>
    <row r="93" spans="1:8" ht="14.5" customHeight="1" x14ac:dyDescent="0.25">
      <c r="A93" s="12" t="s">
        <v>154</v>
      </c>
      <c r="B93" s="3" t="s">
        <v>155</v>
      </c>
      <c r="C93" s="3" t="s">
        <v>76</v>
      </c>
      <c r="D93" s="3" t="s">
        <v>112</v>
      </c>
      <c r="E93" s="4" t="s">
        <v>89</v>
      </c>
      <c r="F93" s="8">
        <v>5448294.9959162008</v>
      </c>
      <c r="G93" s="8">
        <v>3498003.936791</v>
      </c>
      <c r="H93" s="9">
        <f t="shared" si="3"/>
        <v>0.64203644248575886</v>
      </c>
    </row>
    <row r="94" spans="1:8" ht="14.5" customHeight="1" x14ac:dyDescent="0.25">
      <c r="A94" s="12" t="s">
        <v>154</v>
      </c>
      <c r="B94" s="3" t="s">
        <v>155</v>
      </c>
      <c r="C94" s="3" t="s">
        <v>76</v>
      </c>
      <c r="D94" s="3" t="s">
        <v>112</v>
      </c>
      <c r="E94" s="4" t="s">
        <v>90</v>
      </c>
      <c r="F94" s="8">
        <v>5448294.9959162008</v>
      </c>
      <c r="G94" s="8">
        <v>3116266.5515279998</v>
      </c>
      <c r="H94" s="9">
        <f t="shared" si="3"/>
        <v>0.5719709659377501</v>
      </c>
    </row>
    <row r="95" spans="1:8" ht="14.5" customHeight="1" x14ac:dyDescent="0.25">
      <c r="A95" s="12" t="s">
        <v>154</v>
      </c>
      <c r="B95" s="3" t="s">
        <v>155</v>
      </c>
      <c r="C95" s="3" t="s">
        <v>77</v>
      </c>
      <c r="D95" s="3" t="s">
        <v>140</v>
      </c>
      <c r="E95" s="4" t="s">
        <v>89</v>
      </c>
      <c r="F95" s="8">
        <v>25869399.138412204</v>
      </c>
      <c r="G95" s="8">
        <v>24158854.230339199</v>
      </c>
      <c r="H95" s="9">
        <f t="shared" si="3"/>
        <v>0.9338776714943835</v>
      </c>
    </row>
    <row r="96" spans="1:8" ht="14.5" customHeight="1" x14ac:dyDescent="0.25">
      <c r="A96" s="12" t="s">
        <v>154</v>
      </c>
      <c r="B96" s="3" t="s">
        <v>155</v>
      </c>
      <c r="C96" s="3" t="s">
        <v>77</v>
      </c>
      <c r="D96" s="3" t="s">
        <v>140</v>
      </c>
      <c r="E96" s="4" t="s">
        <v>90</v>
      </c>
      <c r="F96" s="8">
        <v>25869399.138412204</v>
      </c>
      <c r="G96" s="8">
        <v>24158854.230339199</v>
      </c>
      <c r="H96" s="9">
        <f t="shared" si="3"/>
        <v>0.9338776714943835</v>
      </c>
    </row>
    <row r="97" spans="1:8" ht="14.5" customHeight="1" x14ac:dyDescent="0.25">
      <c r="A97" s="12" t="s">
        <v>154</v>
      </c>
      <c r="B97" s="3" t="s">
        <v>155</v>
      </c>
      <c r="C97" s="3" t="s">
        <v>78</v>
      </c>
      <c r="D97" s="3" t="s">
        <v>121</v>
      </c>
      <c r="E97" s="4" t="s">
        <v>89</v>
      </c>
      <c r="F97" s="8">
        <v>221795.11776180004</v>
      </c>
      <c r="G97" s="8">
        <v>0</v>
      </c>
      <c r="H97" s="9">
        <f t="shared" si="3"/>
        <v>0</v>
      </c>
    </row>
    <row r="98" spans="1:8" ht="14.5" customHeight="1" x14ac:dyDescent="0.25">
      <c r="A98" s="12" t="s">
        <v>154</v>
      </c>
      <c r="B98" s="3" t="s">
        <v>155</v>
      </c>
      <c r="C98" s="3" t="s">
        <v>78</v>
      </c>
      <c r="D98" s="3" t="s">
        <v>121</v>
      </c>
      <c r="E98" s="4" t="s">
        <v>90</v>
      </c>
      <c r="F98" s="8">
        <v>221795.11776180004</v>
      </c>
      <c r="G98" s="8">
        <v>0</v>
      </c>
      <c r="H98" s="9">
        <f t="shared" si="3"/>
        <v>0</v>
      </c>
    </row>
    <row r="99" spans="1:8" ht="14.5" customHeight="1" x14ac:dyDescent="0.25">
      <c r="A99" s="12" t="s">
        <v>154</v>
      </c>
      <c r="B99" s="3" t="s">
        <v>155</v>
      </c>
      <c r="C99" s="3" t="s">
        <v>79</v>
      </c>
      <c r="D99" s="3" t="s">
        <v>125</v>
      </c>
      <c r="E99" s="4" t="s">
        <v>89</v>
      </c>
      <c r="F99" s="8">
        <v>2367527.6985647003</v>
      </c>
      <c r="G99" s="8">
        <v>2090993.9568514</v>
      </c>
      <c r="H99" s="9">
        <f t="shared" si="3"/>
        <v>0.883197251765651</v>
      </c>
    </row>
    <row r="100" spans="1:8" ht="14.5" customHeight="1" x14ac:dyDescent="0.25">
      <c r="A100" s="12" t="s">
        <v>154</v>
      </c>
      <c r="B100" s="3" t="s">
        <v>155</v>
      </c>
      <c r="C100" s="3" t="s">
        <v>79</v>
      </c>
      <c r="D100" s="3" t="s">
        <v>125</v>
      </c>
      <c r="E100" s="4" t="s">
        <v>90</v>
      </c>
      <c r="F100" s="8">
        <v>2367527.6985647003</v>
      </c>
      <c r="G100" s="8">
        <v>1261261.6289467001</v>
      </c>
      <c r="H100" s="9">
        <f t="shared" si="3"/>
        <v>0.53273363167465049</v>
      </c>
    </row>
    <row r="101" spans="1:8" ht="14.5" customHeight="1" x14ac:dyDescent="0.25">
      <c r="A101" s="12" t="s">
        <v>154</v>
      </c>
      <c r="B101" s="3" t="s">
        <v>155</v>
      </c>
      <c r="C101" s="3" t="s">
        <v>80</v>
      </c>
      <c r="D101" s="3" t="s">
        <v>118</v>
      </c>
      <c r="E101" s="4" t="s">
        <v>89</v>
      </c>
      <c r="F101" s="8">
        <v>6746548.0742339995</v>
      </c>
      <c r="G101" s="8">
        <v>5913729.9761661002</v>
      </c>
      <c r="H101" s="9">
        <f t="shared" si="3"/>
        <v>0.87655641241947913</v>
      </c>
    </row>
    <row r="102" spans="1:8" ht="14.5" customHeight="1" x14ac:dyDescent="0.25">
      <c r="A102" s="12" t="s">
        <v>154</v>
      </c>
      <c r="B102" s="3" t="s">
        <v>155</v>
      </c>
      <c r="C102" s="3" t="s">
        <v>80</v>
      </c>
      <c r="D102" s="3" t="s">
        <v>118</v>
      </c>
      <c r="E102" s="4" t="s">
        <v>90</v>
      </c>
      <c r="F102" s="8">
        <v>6746548.0742339995</v>
      </c>
      <c r="G102" s="8">
        <v>4700185.4807080003</v>
      </c>
      <c r="H102" s="9">
        <f t="shared" si="3"/>
        <v>0.69668005459838922</v>
      </c>
    </row>
    <row r="103" spans="1:8" ht="14.5" customHeight="1" x14ac:dyDescent="0.25">
      <c r="A103" s="12" t="s">
        <v>154</v>
      </c>
      <c r="B103" s="3" t="s">
        <v>155</v>
      </c>
      <c r="C103" s="3" t="s">
        <v>81</v>
      </c>
      <c r="D103" s="3" t="s">
        <v>119</v>
      </c>
      <c r="E103" s="4" t="s">
        <v>89</v>
      </c>
      <c r="F103" s="8">
        <v>3591567.4360149996</v>
      </c>
      <c r="G103" s="8">
        <v>2766697.2878462998</v>
      </c>
      <c r="H103" s="9">
        <f t="shared" si="3"/>
        <v>0.77033143248343705</v>
      </c>
    </row>
    <row r="104" spans="1:8" ht="14.5" customHeight="1" x14ac:dyDescent="0.25">
      <c r="A104" s="12" t="s">
        <v>154</v>
      </c>
      <c r="B104" s="3" t="s">
        <v>155</v>
      </c>
      <c r="C104" s="3" t="s">
        <v>81</v>
      </c>
      <c r="D104" s="3" t="s">
        <v>119</v>
      </c>
      <c r="E104" s="4" t="s">
        <v>90</v>
      </c>
      <c r="F104" s="8">
        <v>3591567.4360149996</v>
      </c>
      <c r="G104" s="8">
        <v>1645369.8269129999</v>
      </c>
      <c r="H104" s="9">
        <f t="shared" si="3"/>
        <v>0.45812026537878664</v>
      </c>
    </row>
    <row r="105" spans="1:8" ht="14.5" customHeight="1" x14ac:dyDescent="0.25">
      <c r="A105" s="12" t="s">
        <v>154</v>
      </c>
      <c r="B105" s="3" t="s">
        <v>155</v>
      </c>
      <c r="C105" s="3" t="s">
        <v>82</v>
      </c>
      <c r="D105" s="3" t="s">
        <v>136</v>
      </c>
      <c r="E105" s="4" t="s">
        <v>89</v>
      </c>
      <c r="F105" s="8">
        <v>1810483.4925094</v>
      </c>
      <c r="G105" s="8">
        <v>129206.6310614</v>
      </c>
      <c r="H105" s="9">
        <f t="shared" si="3"/>
        <v>7.1365815593443835E-2</v>
      </c>
    </row>
    <row r="106" spans="1:8" ht="14.5" customHeight="1" x14ac:dyDescent="0.25">
      <c r="A106" s="12" t="s">
        <v>154</v>
      </c>
      <c r="B106" s="3" t="s">
        <v>155</v>
      </c>
      <c r="C106" s="3" t="s">
        <v>82</v>
      </c>
      <c r="D106" s="3" t="s">
        <v>136</v>
      </c>
      <c r="E106" s="4" t="s">
        <v>90</v>
      </c>
      <c r="F106" s="8">
        <v>1810483.4925094</v>
      </c>
      <c r="G106" s="8">
        <v>129206.6310614</v>
      </c>
      <c r="H106" s="9">
        <f t="shared" si="3"/>
        <v>7.1365815593443835E-2</v>
      </c>
    </row>
    <row r="107" spans="1:8" ht="14.5" customHeight="1" x14ac:dyDescent="0.25">
      <c r="A107" s="12" t="s">
        <v>154</v>
      </c>
      <c r="B107" s="3" t="s">
        <v>155</v>
      </c>
      <c r="C107" s="3" t="s">
        <v>83</v>
      </c>
      <c r="D107" s="3" t="s">
        <v>103</v>
      </c>
      <c r="E107" s="4" t="s">
        <v>89</v>
      </c>
      <c r="F107" s="8">
        <v>3802688.4805360995</v>
      </c>
      <c r="G107" s="8">
        <v>733972.95203309995</v>
      </c>
      <c r="H107" s="9">
        <f t="shared" si="3"/>
        <v>0.19301422027860277</v>
      </c>
    </row>
    <row r="108" spans="1:8" ht="14.5" customHeight="1" x14ac:dyDescent="0.25">
      <c r="A108" s="12" t="s">
        <v>154</v>
      </c>
      <c r="B108" s="3" t="s">
        <v>155</v>
      </c>
      <c r="C108" s="3" t="s">
        <v>83</v>
      </c>
      <c r="D108" s="3" t="s">
        <v>103</v>
      </c>
      <c r="E108" s="4" t="s">
        <v>90</v>
      </c>
      <c r="F108" s="8">
        <v>3802688.4805360995</v>
      </c>
      <c r="G108" s="8">
        <v>733972.95203309995</v>
      </c>
      <c r="H108" s="9">
        <f t="shared" si="3"/>
        <v>0.19301422027860277</v>
      </c>
    </row>
  </sheetData>
  <sheetProtection algorithmName="SHA-512" hashValue="a//CX3QSHeIaexq4iuQMOiwNHCwGj2dzudmmYHzfDoM08GkXtF7MxSEOm4hFQ+cvzrHwVA/NOWKewh1S21ZC6Q==" saltValue="iuetaBL6o2aLylzBfmd4Xg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15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94</v>
      </c>
    </row>
    <row r="2" spans="1:8" s="6" customFormat="1" x14ac:dyDescent="0.35">
      <c r="A2" s="5" t="s">
        <v>24</v>
      </c>
      <c r="B2" s="5" t="s">
        <v>25</v>
      </c>
      <c r="C2" s="5" t="s">
        <v>26</v>
      </c>
      <c r="D2" s="5" t="s">
        <v>27</v>
      </c>
      <c r="E2" s="5" t="s">
        <v>95</v>
      </c>
      <c r="F2" s="5" t="s">
        <v>96</v>
      </c>
      <c r="G2" s="5" t="s">
        <v>97</v>
      </c>
      <c r="H2" s="13" t="s">
        <v>98</v>
      </c>
    </row>
    <row r="3" spans="1:8" ht="14.5" customHeight="1" x14ac:dyDescent="0.25">
      <c r="A3" s="12" t="s">
        <v>154</v>
      </c>
      <c r="B3" s="3" t="s">
        <v>155</v>
      </c>
      <c r="C3" s="3" t="s">
        <v>31</v>
      </c>
      <c r="D3" s="3" t="s">
        <v>153</v>
      </c>
      <c r="E3" s="7">
        <v>1759146582</v>
      </c>
      <c r="F3" s="7">
        <v>9877356.0500000007</v>
      </c>
      <c r="G3" s="11">
        <f t="shared" ref="G3:G9" si="0">IF(ISERROR(E3/F3)=TRUE,"N/A",E3/F3)</f>
        <v>178.09893387411097</v>
      </c>
      <c r="H3" s="14">
        <v>8694265</v>
      </c>
    </row>
    <row r="4" spans="1:8" ht="14.5" customHeight="1" x14ac:dyDescent="0.25">
      <c r="A4" s="12" t="s">
        <v>154</v>
      </c>
      <c r="B4" s="3" t="s">
        <v>155</v>
      </c>
      <c r="C4" s="3" t="s">
        <v>32</v>
      </c>
      <c r="D4" s="3" t="s">
        <v>152</v>
      </c>
      <c r="E4" s="7">
        <v>1759146582</v>
      </c>
      <c r="F4" s="7">
        <v>9877356.0500000007</v>
      </c>
      <c r="G4" s="11">
        <f t="shared" si="0"/>
        <v>178.09893387411097</v>
      </c>
      <c r="H4" s="14">
        <v>8694265</v>
      </c>
    </row>
    <row r="5" spans="1:8" ht="14.5" customHeight="1" x14ac:dyDescent="0.25">
      <c r="A5" s="12" t="s">
        <v>154</v>
      </c>
      <c r="B5" s="3" t="s">
        <v>155</v>
      </c>
      <c r="C5" s="3" t="s">
        <v>33</v>
      </c>
      <c r="D5" s="3" t="s">
        <v>101</v>
      </c>
      <c r="E5" s="7">
        <v>169087336</v>
      </c>
      <c r="F5" s="7">
        <v>775797.4</v>
      </c>
      <c r="G5" s="11">
        <f t="shared" si="0"/>
        <v>217.95295524321168</v>
      </c>
      <c r="H5" s="14">
        <v>841802</v>
      </c>
    </row>
    <row r="6" spans="1:8" ht="14.5" customHeight="1" x14ac:dyDescent="0.25">
      <c r="A6" s="12" t="s">
        <v>154</v>
      </c>
      <c r="B6" s="3" t="s">
        <v>155</v>
      </c>
      <c r="C6" s="3" t="s">
        <v>34</v>
      </c>
      <c r="D6" s="3" t="s">
        <v>108</v>
      </c>
      <c r="E6" s="7">
        <v>2213913</v>
      </c>
      <c r="F6" s="7">
        <v>30925.200000000001</v>
      </c>
      <c r="G6" s="11">
        <f t="shared" si="0"/>
        <v>71.589286407201897</v>
      </c>
      <c r="H6" s="14">
        <v>24575</v>
      </c>
    </row>
    <row r="7" spans="1:8" ht="14.5" customHeight="1" x14ac:dyDescent="0.25">
      <c r="A7" s="12" t="s">
        <v>154</v>
      </c>
      <c r="B7" s="3" t="s">
        <v>155</v>
      </c>
      <c r="C7" s="3" t="s">
        <v>35</v>
      </c>
      <c r="D7" s="3" t="s">
        <v>109</v>
      </c>
      <c r="E7" s="7">
        <v>2771798</v>
      </c>
      <c r="F7" s="7">
        <v>36750</v>
      </c>
      <c r="G7" s="11">
        <f t="shared" si="0"/>
        <v>75.423074829931977</v>
      </c>
      <c r="H7" s="14">
        <v>26861</v>
      </c>
    </row>
    <row r="8" spans="1:8" ht="14.5" customHeight="1" x14ac:dyDescent="0.25">
      <c r="A8" s="12" t="s">
        <v>154</v>
      </c>
      <c r="B8" s="3" t="s">
        <v>155</v>
      </c>
      <c r="C8" s="3" t="s">
        <v>36</v>
      </c>
      <c r="D8" s="3" t="s">
        <v>102</v>
      </c>
      <c r="E8" s="7">
        <v>492250196</v>
      </c>
      <c r="F8" s="7">
        <v>1559963.1</v>
      </c>
      <c r="G8" s="11">
        <f t="shared" si="0"/>
        <v>315.5524614652744</v>
      </c>
      <c r="H8" s="14">
        <v>2841314</v>
      </c>
    </row>
    <row r="9" spans="1:8" ht="14.5" customHeight="1" x14ac:dyDescent="0.25">
      <c r="A9" s="12" t="s">
        <v>154</v>
      </c>
      <c r="B9" s="3" t="s">
        <v>155</v>
      </c>
      <c r="C9" s="3" t="s">
        <v>37</v>
      </c>
      <c r="D9" s="3" t="s">
        <v>106</v>
      </c>
      <c r="E9" s="7">
        <v>29710636</v>
      </c>
      <c r="F9" s="7">
        <v>192740</v>
      </c>
      <c r="G9" s="11">
        <f t="shared" si="0"/>
        <v>154.14878074089447</v>
      </c>
      <c r="H9" s="14">
        <v>144961</v>
      </c>
    </row>
    <row r="10" spans="1:8" ht="14.5" customHeight="1" x14ac:dyDescent="0.25">
      <c r="A10" s="12" t="s">
        <v>154</v>
      </c>
      <c r="B10" s="3" t="s">
        <v>155</v>
      </c>
      <c r="C10" s="3" t="s">
        <v>38</v>
      </c>
      <c r="D10" s="3" t="s">
        <v>104</v>
      </c>
      <c r="E10" s="7">
        <v>14418862</v>
      </c>
      <c r="F10" s="7">
        <v>126686.39999999999</v>
      </c>
      <c r="G10" s="11">
        <f t="shared" ref="G10:G56" si="1">IF(ISERROR(E10/F10)=TRUE,"N/A",E10/F10)</f>
        <v>113.81538981295546</v>
      </c>
      <c r="H10" s="14">
        <v>166161</v>
      </c>
    </row>
    <row r="11" spans="1:8" ht="14.5" customHeight="1" x14ac:dyDescent="0.25">
      <c r="A11" s="12" t="s">
        <v>154</v>
      </c>
      <c r="B11" s="3" t="s">
        <v>155</v>
      </c>
      <c r="C11" s="3" t="s">
        <v>39</v>
      </c>
      <c r="D11" s="3" t="s">
        <v>113</v>
      </c>
      <c r="E11" s="7">
        <v>32683</v>
      </c>
      <c r="F11" s="7">
        <v>1767.6</v>
      </c>
      <c r="G11" s="11">
        <f t="shared" ref="G11" si="2">IF(ISERROR(E11/F11)=TRUE,"N/A",E11/F11)</f>
        <v>18.490042996152976</v>
      </c>
      <c r="H11" s="14">
        <v>667</v>
      </c>
    </row>
    <row r="12" spans="1:8" ht="14.5" customHeight="1" x14ac:dyDescent="0.25">
      <c r="A12" s="12" t="s">
        <v>154</v>
      </c>
      <c r="B12" s="3" t="s">
        <v>155</v>
      </c>
      <c r="C12" s="3" t="s">
        <v>40</v>
      </c>
      <c r="D12" s="3" t="s">
        <v>110</v>
      </c>
      <c r="E12" s="7">
        <v>7731381</v>
      </c>
      <c r="F12" s="7">
        <v>106242</v>
      </c>
      <c r="G12" s="11">
        <f t="shared" si="1"/>
        <v>72.771418083243915</v>
      </c>
      <c r="H12" s="14">
        <v>134607</v>
      </c>
    </row>
    <row r="13" spans="1:8" ht="14.5" customHeight="1" x14ac:dyDescent="0.25">
      <c r="A13" s="12" t="s">
        <v>154</v>
      </c>
      <c r="B13" s="3" t="s">
        <v>155</v>
      </c>
      <c r="C13" s="3" t="s">
        <v>41</v>
      </c>
      <c r="D13" s="3" t="s">
        <v>111</v>
      </c>
      <c r="E13" s="7">
        <v>18673217</v>
      </c>
      <c r="F13" s="7">
        <v>197881.8</v>
      </c>
      <c r="G13" s="11">
        <f t="shared" si="1"/>
        <v>94.3655101176561</v>
      </c>
      <c r="H13" s="14">
        <v>310329</v>
      </c>
    </row>
    <row r="14" spans="1:8" ht="14.5" customHeight="1" x14ac:dyDescent="0.25">
      <c r="A14" s="12" t="s">
        <v>154</v>
      </c>
      <c r="B14" s="3" t="s">
        <v>155</v>
      </c>
      <c r="C14" s="3" t="s">
        <v>42</v>
      </c>
      <c r="D14" s="3" t="s">
        <v>105</v>
      </c>
      <c r="E14" s="7">
        <v>59306820</v>
      </c>
      <c r="F14" s="7">
        <v>303212.2</v>
      </c>
      <c r="G14" s="11">
        <f t="shared" si="1"/>
        <v>195.59509808642264</v>
      </c>
      <c r="H14" s="14">
        <v>357069</v>
      </c>
    </row>
    <row r="15" spans="1:8" ht="14.5" customHeight="1" x14ac:dyDescent="0.25">
      <c r="A15" s="12" t="s">
        <v>154</v>
      </c>
      <c r="B15" s="3" t="s">
        <v>155</v>
      </c>
      <c r="C15" s="3" t="s">
        <v>43</v>
      </c>
      <c r="D15" s="3" t="s">
        <v>137</v>
      </c>
      <c r="E15" s="7">
        <v>39555274</v>
      </c>
      <c r="F15" s="7">
        <v>263295.5</v>
      </c>
      <c r="G15" s="11">
        <f t="shared" si="1"/>
        <v>150.23148515641171</v>
      </c>
      <c r="H15" s="14">
        <v>96923</v>
      </c>
    </row>
    <row r="16" spans="1:8" ht="14.5" customHeight="1" x14ac:dyDescent="0.25">
      <c r="A16" s="12" t="s">
        <v>154</v>
      </c>
      <c r="B16" s="3" t="s">
        <v>155</v>
      </c>
      <c r="C16" s="3" t="s">
        <v>44</v>
      </c>
      <c r="D16" s="3" t="s">
        <v>131</v>
      </c>
      <c r="E16" s="7">
        <v>14862199</v>
      </c>
      <c r="F16" s="7">
        <v>75863.199999999997</v>
      </c>
      <c r="G16" s="11">
        <f t="shared" ref="G16" si="3">IF(ISERROR(E16/F16)=TRUE,"N/A",E16/F16)</f>
        <v>195.90788419154478</v>
      </c>
      <c r="H16" s="14">
        <v>62401</v>
      </c>
    </row>
    <row r="17" spans="1:8" ht="14.5" customHeight="1" x14ac:dyDescent="0.25">
      <c r="A17" s="12" t="s">
        <v>154</v>
      </c>
      <c r="B17" s="3" t="s">
        <v>155</v>
      </c>
      <c r="C17" s="3" t="s">
        <v>45</v>
      </c>
      <c r="D17" s="3" t="s">
        <v>143</v>
      </c>
      <c r="E17" s="7">
        <v>8870742</v>
      </c>
      <c r="F17" s="7">
        <v>89489.4</v>
      </c>
      <c r="G17" s="11">
        <f t="shared" si="1"/>
        <v>99.126175837585237</v>
      </c>
      <c r="H17" s="14">
        <v>24003</v>
      </c>
    </row>
    <row r="18" spans="1:8" ht="14.5" customHeight="1" x14ac:dyDescent="0.25">
      <c r="A18" s="12" t="s">
        <v>154</v>
      </c>
      <c r="B18" s="3" t="s">
        <v>155</v>
      </c>
      <c r="C18" s="3" t="s">
        <v>46</v>
      </c>
      <c r="D18" s="3" t="s">
        <v>138</v>
      </c>
      <c r="E18" s="7">
        <v>39951556</v>
      </c>
      <c r="F18" s="7">
        <v>246162.2</v>
      </c>
      <c r="G18" s="11">
        <f t="shared" si="1"/>
        <v>162.29768827220425</v>
      </c>
      <c r="H18" s="14">
        <v>76442</v>
      </c>
    </row>
    <row r="19" spans="1:8" ht="14.5" customHeight="1" x14ac:dyDescent="0.25">
      <c r="A19" s="12" t="s">
        <v>154</v>
      </c>
      <c r="B19" s="3" t="s">
        <v>155</v>
      </c>
      <c r="C19" s="3" t="s">
        <v>47</v>
      </c>
      <c r="D19" s="3" t="s">
        <v>127</v>
      </c>
      <c r="E19" s="7">
        <v>32361318</v>
      </c>
      <c r="F19" s="7">
        <v>207241.96</v>
      </c>
      <c r="G19" s="11">
        <f t="shared" si="1"/>
        <v>156.15234482437825</v>
      </c>
      <c r="H19" s="14">
        <v>158579</v>
      </c>
    </row>
    <row r="20" spans="1:8" ht="14.5" customHeight="1" x14ac:dyDescent="0.25">
      <c r="A20" s="12" t="s">
        <v>154</v>
      </c>
      <c r="B20" s="3" t="s">
        <v>155</v>
      </c>
      <c r="C20" s="3" t="s">
        <v>48</v>
      </c>
      <c r="D20" s="3" t="s">
        <v>126</v>
      </c>
      <c r="E20" s="7">
        <v>13663346</v>
      </c>
      <c r="F20" s="7">
        <v>91829.1</v>
      </c>
      <c r="G20" s="11">
        <f t="shared" si="1"/>
        <v>148.79102593840079</v>
      </c>
      <c r="H20" s="14">
        <v>169475</v>
      </c>
    </row>
    <row r="21" spans="1:8" ht="14.5" customHeight="1" x14ac:dyDescent="0.25">
      <c r="A21" s="12" t="s">
        <v>154</v>
      </c>
      <c r="B21" s="3" t="s">
        <v>155</v>
      </c>
      <c r="C21" s="3" t="s">
        <v>49</v>
      </c>
      <c r="D21" s="3" t="s">
        <v>123</v>
      </c>
      <c r="E21" s="7">
        <v>25032119</v>
      </c>
      <c r="F21" s="7">
        <v>135901.94</v>
      </c>
      <c r="G21" s="11">
        <f t="shared" si="1"/>
        <v>184.19250674420101</v>
      </c>
      <c r="H21" s="14">
        <v>113061</v>
      </c>
    </row>
    <row r="22" spans="1:8" ht="14.5" customHeight="1" x14ac:dyDescent="0.25">
      <c r="A22" s="12" t="s">
        <v>154</v>
      </c>
      <c r="B22" s="3" t="s">
        <v>155</v>
      </c>
      <c r="C22" s="3" t="s">
        <v>50</v>
      </c>
      <c r="D22" s="3" t="s">
        <v>128</v>
      </c>
      <c r="E22" s="7">
        <v>12622989</v>
      </c>
      <c r="F22" s="7">
        <v>110947.41</v>
      </c>
      <c r="G22" s="11">
        <f t="shared" si="1"/>
        <v>113.77452614711781</v>
      </c>
      <c r="H22" s="14">
        <v>77228</v>
      </c>
    </row>
    <row r="23" spans="1:8" ht="14.5" customHeight="1" x14ac:dyDescent="0.25">
      <c r="A23" s="12" t="s">
        <v>154</v>
      </c>
      <c r="B23" s="3" t="s">
        <v>155</v>
      </c>
      <c r="C23" s="3" t="s">
        <v>51</v>
      </c>
      <c r="D23" s="3" t="s">
        <v>129</v>
      </c>
      <c r="E23" s="7">
        <v>6009163</v>
      </c>
      <c r="F23" s="7">
        <v>88596.9</v>
      </c>
      <c r="G23" s="11">
        <f t="shared" si="1"/>
        <v>67.82588329839983</v>
      </c>
      <c r="H23" s="14">
        <v>37566</v>
      </c>
    </row>
    <row r="24" spans="1:8" ht="14.5" customHeight="1" x14ac:dyDescent="0.25">
      <c r="A24" s="12" t="s">
        <v>154</v>
      </c>
      <c r="B24" s="3" t="s">
        <v>155</v>
      </c>
      <c r="C24" s="3" t="s">
        <v>52</v>
      </c>
      <c r="D24" s="3" t="s">
        <v>146</v>
      </c>
      <c r="E24" s="7">
        <v>89860385</v>
      </c>
      <c r="F24" s="7">
        <v>473221.3</v>
      </c>
      <c r="G24" s="11">
        <f t="shared" si="1"/>
        <v>189.89082908989937</v>
      </c>
      <c r="H24" s="14">
        <v>113911</v>
      </c>
    </row>
    <row r="25" spans="1:8" ht="14.5" customHeight="1" x14ac:dyDescent="0.25">
      <c r="A25" s="12" t="s">
        <v>154</v>
      </c>
      <c r="B25" s="3" t="s">
        <v>155</v>
      </c>
      <c r="C25" s="3" t="s">
        <v>53</v>
      </c>
      <c r="D25" s="3" t="s">
        <v>144</v>
      </c>
      <c r="E25" s="7">
        <v>18787657</v>
      </c>
      <c r="F25" s="7">
        <v>143514.48000000001</v>
      </c>
      <c r="G25" s="11">
        <f t="shared" si="1"/>
        <v>130.9112293059209</v>
      </c>
      <c r="H25" s="14">
        <v>45910</v>
      </c>
    </row>
    <row r="26" spans="1:8" ht="14.5" customHeight="1" x14ac:dyDescent="0.25">
      <c r="A26" s="12" t="s">
        <v>154</v>
      </c>
      <c r="B26" s="3" t="s">
        <v>155</v>
      </c>
      <c r="C26" s="3" t="s">
        <v>54</v>
      </c>
      <c r="D26" s="3" t="s">
        <v>147</v>
      </c>
      <c r="E26" s="7">
        <v>69227233</v>
      </c>
      <c r="F26" s="7">
        <v>503612.25</v>
      </c>
      <c r="G26" s="11">
        <f t="shared" si="1"/>
        <v>137.46137628701447</v>
      </c>
      <c r="H26" s="14">
        <v>88028</v>
      </c>
    </row>
    <row r="27" spans="1:8" ht="14.5" customHeight="1" x14ac:dyDescent="0.25">
      <c r="A27" s="12" t="s">
        <v>154</v>
      </c>
      <c r="B27" s="3" t="s">
        <v>155</v>
      </c>
      <c r="C27" s="3" t="s">
        <v>55</v>
      </c>
      <c r="D27" s="3" t="s">
        <v>148</v>
      </c>
      <c r="E27" s="7">
        <v>60159176</v>
      </c>
      <c r="F27" s="7">
        <v>409363.25</v>
      </c>
      <c r="G27" s="11">
        <f t="shared" si="1"/>
        <v>146.95793039555946</v>
      </c>
      <c r="H27" s="14">
        <v>70291</v>
      </c>
    </row>
    <row r="28" spans="1:8" ht="14.5" customHeight="1" x14ac:dyDescent="0.25">
      <c r="A28" s="12" t="s">
        <v>154</v>
      </c>
      <c r="B28" s="3" t="s">
        <v>155</v>
      </c>
      <c r="C28" s="3" t="s">
        <v>56</v>
      </c>
      <c r="D28" s="3" t="s">
        <v>120</v>
      </c>
      <c r="E28" s="7">
        <v>3806084</v>
      </c>
      <c r="F28" s="7">
        <v>37515.199999999997</v>
      </c>
      <c r="G28" s="11">
        <f t="shared" si="1"/>
        <v>101.45445046274577</v>
      </c>
      <c r="H28" s="14">
        <v>20819</v>
      </c>
    </row>
    <row r="29" spans="1:8" ht="14.5" customHeight="1" x14ac:dyDescent="0.25">
      <c r="A29" s="12" t="s">
        <v>154</v>
      </c>
      <c r="B29" s="3" t="s">
        <v>155</v>
      </c>
      <c r="C29" s="3" t="s">
        <v>57</v>
      </c>
      <c r="D29" s="3" t="s">
        <v>141</v>
      </c>
      <c r="E29" s="7">
        <v>24449286</v>
      </c>
      <c r="F29" s="7">
        <v>161431.89000000001</v>
      </c>
      <c r="G29" s="11">
        <f t="shared" si="1"/>
        <v>151.45264049129324</v>
      </c>
      <c r="H29" s="14">
        <v>60344</v>
      </c>
    </row>
    <row r="30" spans="1:8" ht="14.5" customHeight="1" x14ac:dyDescent="0.25">
      <c r="A30" s="12" t="s">
        <v>154</v>
      </c>
      <c r="B30" s="3" t="s">
        <v>155</v>
      </c>
      <c r="C30" s="3" t="s">
        <v>58</v>
      </c>
      <c r="D30" s="3" t="s">
        <v>150</v>
      </c>
      <c r="E30" s="7">
        <v>35359597</v>
      </c>
      <c r="F30" s="7">
        <v>235062.32</v>
      </c>
      <c r="G30" s="11">
        <f t="shared" si="1"/>
        <v>150.42647839092203</v>
      </c>
      <c r="H30" s="14">
        <v>84608</v>
      </c>
    </row>
    <row r="31" spans="1:8" ht="14.5" customHeight="1" x14ac:dyDescent="0.25">
      <c r="A31" s="12" t="s">
        <v>154</v>
      </c>
      <c r="B31" s="3" t="s">
        <v>155</v>
      </c>
      <c r="C31" s="3" t="s">
        <v>59</v>
      </c>
      <c r="D31" s="3" t="s">
        <v>151</v>
      </c>
      <c r="E31" s="7">
        <v>11791296</v>
      </c>
      <c r="F31" s="7">
        <v>146838.6</v>
      </c>
      <c r="G31" s="11">
        <f t="shared" si="1"/>
        <v>80.30106525123503</v>
      </c>
      <c r="H31" s="14">
        <v>17677</v>
      </c>
    </row>
    <row r="32" spans="1:8" ht="14.5" customHeight="1" x14ac:dyDescent="0.25">
      <c r="A32" s="12" t="s">
        <v>154</v>
      </c>
      <c r="B32" s="3" t="s">
        <v>155</v>
      </c>
      <c r="C32" s="3" t="s">
        <v>60</v>
      </c>
      <c r="D32" s="3" t="s">
        <v>149</v>
      </c>
      <c r="E32" s="7">
        <v>44997809</v>
      </c>
      <c r="F32" s="7">
        <v>252553.3</v>
      </c>
      <c r="G32" s="11">
        <f t="shared" si="1"/>
        <v>178.17153448400794</v>
      </c>
      <c r="H32" s="14">
        <v>93256</v>
      </c>
    </row>
    <row r="33" spans="1:8" ht="14.5" customHeight="1" x14ac:dyDescent="0.25">
      <c r="A33" s="12" t="s">
        <v>154</v>
      </c>
      <c r="B33" s="3" t="s">
        <v>155</v>
      </c>
      <c r="C33" s="3" t="s">
        <v>61</v>
      </c>
      <c r="D33" s="3" t="s">
        <v>132</v>
      </c>
      <c r="E33" s="7">
        <v>56314936</v>
      </c>
      <c r="F33" s="7">
        <v>384863.55</v>
      </c>
      <c r="G33" s="11">
        <f t="shared" si="1"/>
        <v>146.32442069403558</v>
      </c>
      <c r="H33" s="14">
        <v>583937</v>
      </c>
    </row>
    <row r="34" spans="1:8" ht="14.5" customHeight="1" x14ac:dyDescent="0.25">
      <c r="A34" s="12" t="s">
        <v>154</v>
      </c>
      <c r="B34" s="3" t="s">
        <v>155</v>
      </c>
      <c r="C34" s="3" t="s">
        <v>62</v>
      </c>
      <c r="D34" s="3" t="s">
        <v>135</v>
      </c>
      <c r="E34" s="7">
        <v>45162480</v>
      </c>
      <c r="F34" s="7">
        <v>298783</v>
      </c>
      <c r="G34" s="11">
        <f t="shared" si="1"/>
        <v>151.15478457609703</v>
      </c>
      <c r="H34" s="14">
        <v>301940</v>
      </c>
    </row>
    <row r="35" spans="1:8" ht="14.5" customHeight="1" x14ac:dyDescent="0.25">
      <c r="A35" s="12" t="s">
        <v>154</v>
      </c>
      <c r="B35" s="3" t="s">
        <v>155</v>
      </c>
      <c r="C35" s="3" t="s">
        <v>63</v>
      </c>
      <c r="D35" s="3" t="s">
        <v>133</v>
      </c>
      <c r="E35" s="7">
        <v>19198401</v>
      </c>
      <c r="F35" s="7">
        <v>300648.3</v>
      </c>
      <c r="G35" s="11">
        <f t="shared" si="1"/>
        <v>63.856675723760958</v>
      </c>
      <c r="H35" s="14">
        <v>260123</v>
      </c>
    </row>
    <row r="36" spans="1:8" ht="14.5" customHeight="1" x14ac:dyDescent="0.25">
      <c r="A36" s="12" t="s">
        <v>154</v>
      </c>
      <c r="B36" s="3" t="s">
        <v>155</v>
      </c>
      <c r="C36" s="3" t="s">
        <v>64</v>
      </c>
      <c r="D36" s="3" t="s">
        <v>134</v>
      </c>
      <c r="E36" s="7">
        <v>33055672</v>
      </c>
      <c r="F36" s="7">
        <v>341100.79999999999</v>
      </c>
      <c r="G36" s="11">
        <f t="shared" si="1"/>
        <v>96.908808188078126</v>
      </c>
      <c r="H36" s="14">
        <v>228568</v>
      </c>
    </row>
    <row r="37" spans="1:8" ht="14.5" customHeight="1" x14ac:dyDescent="0.25">
      <c r="A37" s="12" t="s">
        <v>154</v>
      </c>
      <c r="B37" s="3" t="s">
        <v>155</v>
      </c>
      <c r="C37" s="3" t="s">
        <v>65</v>
      </c>
      <c r="D37" s="3" t="s">
        <v>107</v>
      </c>
      <c r="E37" s="7">
        <v>1017473</v>
      </c>
      <c r="F37" s="7">
        <v>15345.9</v>
      </c>
      <c r="G37" s="11">
        <f t="shared" si="1"/>
        <v>66.302595481529266</v>
      </c>
      <c r="H37" s="14">
        <v>11994</v>
      </c>
    </row>
    <row r="38" spans="1:8" ht="14.5" customHeight="1" x14ac:dyDescent="0.25">
      <c r="A38" s="12" t="s">
        <v>154</v>
      </c>
      <c r="B38" s="3" t="s">
        <v>155</v>
      </c>
      <c r="C38" s="3" t="s">
        <v>66</v>
      </c>
      <c r="D38" s="3" t="s">
        <v>124</v>
      </c>
      <c r="E38" s="7">
        <v>9716396</v>
      </c>
      <c r="F38" s="7">
        <v>58276.3</v>
      </c>
      <c r="G38" s="11">
        <f t="shared" si="1"/>
        <v>166.72980268136445</v>
      </c>
      <c r="H38" s="14">
        <v>51033</v>
      </c>
    </row>
    <row r="39" spans="1:8" ht="14.5" customHeight="1" x14ac:dyDescent="0.25">
      <c r="A39" s="12" t="s">
        <v>154</v>
      </c>
      <c r="B39" s="3" t="s">
        <v>155</v>
      </c>
      <c r="C39" s="3" t="s">
        <v>67</v>
      </c>
      <c r="D39" s="3" t="s">
        <v>145</v>
      </c>
      <c r="E39" s="7">
        <v>40982922</v>
      </c>
      <c r="F39" s="7">
        <v>204815.9</v>
      </c>
      <c r="G39" s="11">
        <f t="shared" si="1"/>
        <v>200.09638900104923</v>
      </c>
      <c r="H39" s="14">
        <v>102739</v>
      </c>
    </row>
    <row r="40" spans="1:8" ht="14.5" customHeight="1" x14ac:dyDescent="0.25">
      <c r="A40" s="12" t="s">
        <v>154</v>
      </c>
      <c r="B40" s="3" t="s">
        <v>155</v>
      </c>
      <c r="C40" s="3" t="s">
        <v>68</v>
      </c>
      <c r="D40" s="3" t="s">
        <v>114</v>
      </c>
      <c r="E40" s="7">
        <v>11760361</v>
      </c>
      <c r="F40" s="7">
        <v>82689.600000000006</v>
      </c>
      <c r="G40" s="11">
        <f t="shared" si="1"/>
        <v>142.22297604535515</v>
      </c>
      <c r="H40" s="14">
        <v>86725</v>
      </c>
    </row>
    <row r="41" spans="1:8" ht="14.5" customHeight="1" x14ac:dyDescent="0.25">
      <c r="A41" s="12" t="s">
        <v>154</v>
      </c>
      <c r="B41" s="3" t="s">
        <v>155</v>
      </c>
      <c r="C41" s="3" t="s">
        <v>69</v>
      </c>
      <c r="D41" s="3" t="s">
        <v>115</v>
      </c>
      <c r="E41" s="7">
        <v>11924992</v>
      </c>
      <c r="F41" s="7">
        <v>69071.7</v>
      </c>
      <c r="G41" s="11">
        <f t="shared" si="1"/>
        <v>172.6465687104849</v>
      </c>
      <c r="H41" s="14">
        <v>99495</v>
      </c>
    </row>
    <row r="42" spans="1:8" ht="14.5" customHeight="1" x14ac:dyDescent="0.25">
      <c r="A42" s="12" t="s">
        <v>154</v>
      </c>
      <c r="B42" s="3" t="s">
        <v>155</v>
      </c>
      <c r="C42" s="3" t="s">
        <v>70</v>
      </c>
      <c r="D42" s="3" t="s">
        <v>139</v>
      </c>
      <c r="E42" s="7">
        <v>24033911</v>
      </c>
      <c r="F42" s="7">
        <v>141476.6</v>
      </c>
      <c r="G42" s="11">
        <f t="shared" si="1"/>
        <v>169.87905420401677</v>
      </c>
      <c r="H42" s="14">
        <v>86092</v>
      </c>
    </row>
    <row r="43" spans="1:8" ht="14.5" customHeight="1" x14ac:dyDescent="0.25">
      <c r="A43" s="12" t="s">
        <v>154</v>
      </c>
      <c r="B43" s="3" t="s">
        <v>155</v>
      </c>
      <c r="C43" s="3" t="s">
        <v>71</v>
      </c>
      <c r="D43" s="3" t="s">
        <v>116</v>
      </c>
      <c r="E43" s="7">
        <v>17894684</v>
      </c>
      <c r="F43" s="7">
        <v>115476.2</v>
      </c>
      <c r="G43" s="11">
        <f t="shared" si="1"/>
        <v>154.96426103387537</v>
      </c>
      <c r="H43" s="14">
        <v>133012</v>
      </c>
    </row>
    <row r="44" spans="1:8" ht="14.5" customHeight="1" x14ac:dyDescent="0.25">
      <c r="A44" s="12" t="s">
        <v>154</v>
      </c>
      <c r="B44" s="3" t="s">
        <v>155</v>
      </c>
      <c r="C44" s="3" t="s">
        <v>72</v>
      </c>
      <c r="D44" s="3" t="s">
        <v>117</v>
      </c>
      <c r="E44" s="7">
        <v>3341391</v>
      </c>
      <c r="F44" s="7">
        <v>21401.4</v>
      </c>
      <c r="G44" s="11">
        <f t="shared" si="1"/>
        <v>156.12955227228124</v>
      </c>
      <c r="H44" s="14">
        <v>39409</v>
      </c>
    </row>
    <row r="45" spans="1:8" ht="14.5" customHeight="1" x14ac:dyDescent="0.25">
      <c r="A45" s="12" t="s">
        <v>154</v>
      </c>
      <c r="B45" s="3" t="s">
        <v>155</v>
      </c>
      <c r="C45" s="3" t="s">
        <v>73</v>
      </c>
      <c r="D45" s="3" t="s">
        <v>142</v>
      </c>
      <c r="E45" s="7">
        <v>29804210</v>
      </c>
      <c r="F45" s="7">
        <v>242973</v>
      </c>
      <c r="G45" s="11">
        <f t="shared" si="1"/>
        <v>122.66469936988884</v>
      </c>
      <c r="H45" s="14">
        <v>71865</v>
      </c>
    </row>
    <row r="46" spans="1:8" ht="14.5" customHeight="1" x14ac:dyDescent="0.25">
      <c r="A46" s="12" t="s">
        <v>154</v>
      </c>
      <c r="B46" s="3" t="s">
        <v>155</v>
      </c>
      <c r="C46" s="3" t="s">
        <v>74</v>
      </c>
      <c r="D46" s="3" t="s">
        <v>122</v>
      </c>
      <c r="E46" s="7"/>
      <c r="F46" s="7"/>
      <c r="G46" s="11" t="str">
        <f t="shared" si="1"/>
        <v>N/A</v>
      </c>
      <c r="H46" s="14">
        <v>0</v>
      </c>
    </row>
    <row r="47" spans="1:8" ht="14.5" customHeight="1" x14ac:dyDescent="0.25">
      <c r="A47" s="12" t="s">
        <v>154</v>
      </c>
      <c r="B47" s="3" t="s">
        <v>155</v>
      </c>
      <c r="C47" s="3" t="s">
        <v>75</v>
      </c>
      <c r="D47" s="3" t="s">
        <v>130</v>
      </c>
      <c r="E47" s="7">
        <v>9686307</v>
      </c>
      <c r="F47" s="7">
        <v>100164.2</v>
      </c>
      <c r="G47" s="11">
        <f t="shared" si="1"/>
        <v>96.704281569662612</v>
      </c>
      <c r="H47" s="14">
        <v>52808</v>
      </c>
    </row>
    <row r="48" spans="1:8" ht="14.5" customHeight="1" x14ac:dyDescent="0.25">
      <c r="A48" s="12" t="s">
        <v>154</v>
      </c>
      <c r="B48" s="3" t="s">
        <v>155</v>
      </c>
      <c r="C48" s="3" t="s">
        <v>76</v>
      </c>
      <c r="D48" s="3" t="s">
        <v>112</v>
      </c>
      <c r="E48" s="7">
        <v>12336523</v>
      </c>
      <c r="F48" s="7">
        <v>63525.1</v>
      </c>
      <c r="G48" s="11">
        <f t="shared" si="1"/>
        <v>194.19919055617387</v>
      </c>
      <c r="H48" s="14">
        <v>64035</v>
      </c>
    </row>
    <row r="49" spans="1:8" ht="14.5" customHeight="1" x14ac:dyDescent="0.25">
      <c r="A49" s="12" t="s">
        <v>154</v>
      </c>
      <c r="B49" s="3" t="s">
        <v>155</v>
      </c>
      <c r="C49" s="3" t="s">
        <v>77</v>
      </c>
      <c r="D49" s="3" t="s">
        <v>140</v>
      </c>
      <c r="E49" s="7">
        <v>51095655</v>
      </c>
      <c r="F49" s="7">
        <v>147137.4</v>
      </c>
      <c r="G49" s="11">
        <f t="shared" si="1"/>
        <v>347.26490341680636</v>
      </c>
      <c r="H49" s="14">
        <v>59753</v>
      </c>
    </row>
    <row r="50" spans="1:8" ht="14.5" customHeight="1" x14ac:dyDescent="0.25">
      <c r="A50" s="12" t="s">
        <v>154</v>
      </c>
      <c r="B50" s="3" t="s">
        <v>155</v>
      </c>
      <c r="C50" s="3" t="s">
        <v>78</v>
      </c>
      <c r="D50" s="3" t="s">
        <v>121</v>
      </c>
      <c r="E50" s="7">
        <v>0</v>
      </c>
      <c r="F50" s="7">
        <v>0</v>
      </c>
      <c r="G50" s="11" t="str">
        <f t="shared" si="1"/>
        <v>N/A</v>
      </c>
      <c r="H50" s="14">
        <v>0</v>
      </c>
    </row>
    <row r="51" spans="1:8" ht="14.5" customHeight="1" x14ac:dyDescent="0.25">
      <c r="A51" s="12" t="s">
        <v>154</v>
      </c>
      <c r="B51" s="3" t="s">
        <v>155</v>
      </c>
      <c r="C51" s="3" t="s">
        <v>79</v>
      </c>
      <c r="D51" s="3" t="s">
        <v>125</v>
      </c>
      <c r="E51" s="7">
        <v>4076348</v>
      </c>
      <c r="F51" s="7">
        <v>32235.4</v>
      </c>
      <c r="G51" s="11">
        <f t="shared" si="1"/>
        <v>126.45563572966365</v>
      </c>
      <c r="H51" s="14">
        <v>27300</v>
      </c>
    </row>
    <row r="52" spans="1:8" ht="14.5" customHeight="1" x14ac:dyDescent="0.25">
      <c r="A52" s="12" t="s">
        <v>154</v>
      </c>
      <c r="B52" s="3" t="s">
        <v>155</v>
      </c>
      <c r="C52" s="3" t="s">
        <v>80</v>
      </c>
      <c r="D52" s="3" t="s">
        <v>118</v>
      </c>
      <c r="E52" s="7">
        <v>20432853</v>
      </c>
      <c r="F52" s="7">
        <v>87291</v>
      </c>
      <c r="G52" s="11">
        <f t="shared" si="1"/>
        <v>234.07743066295495</v>
      </c>
      <c r="H52" s="14">
        <v>88804</v>
      </c>
    </row>
    <row r="53" spans="1:8" ht="14.5" customHeight="1" x14ac:dyDescent="0.25">
      <c r="A53" s="12" t="s">
        <v>154</v>
      </c>
      <c r="B53" s="3" t="s">
        <v>155</v>
      </c>
      <c r="C53" s="3" t="s">
        <v>81</v>
      </c>
      <c r="D53" s="3" t="s">
        <v>119</v>
      </c>
      <c r="E53" s="7">
        <v>9746996</v>
      </c>
      <c r="F53" s="7">
        <v>117645.5</v>
      </c>
      <c r="G53" s="11">
        <f t="shared" si="1"/>
        <v>82.850563769969952</v>
      </c>
      <c r="H53" s="14">
        <v>85765</v>
      </c>
    </row>
    <row r="54" spans="1:8" ht="14.5" customHeight="1" x14ac:dyDescent="0.25">
      <c r="A54" s="12" t="s">
        <v>154</v>
      </c>
      <c r="B54" s="3" t="s">
        <v>155</v>
      </c>
      <c r="C54" s="3" t="s">
        <v>82</v>
      </c>
      <c r="D54" s="3" t="s">
        <v>136</v>
      </c>
      <c r="E54" s="7">
        <v>0</v>
      </c>
      <c r="F54" s="7">
        <v>29244.1</v>
      </c>
      <c r="G54" s="11">
        <f t="shared" si="1"/>
        <v>0</v>
      </c>
      <c r="H54" s="14">
        <v>0</v>
      </c>
    </row>
    <row r="55" spans="1:8" ht="14.5" customHeight="1" x14ac:dyDescent="0.25">
      <c r="A55" s="12" t="s">
        <v>154</v>
      </c>
      <c r="B55" s="3" t="s">
        <v>155</v>
      </c>
      <c r="C55" s="3" t="s">
        <v>83</v>
      </c>
      <c r="D55" s="3" t="s">
        <v>103</v>
      </c>
      <c r="E55" s="7">
        <v>0</v>
      </c>
      <c r="F55" s="7">
        <v>18785.2</v>
      </c>
      <c r="G55" s="11">
        <f t="shared" ref="G55" si="4">IF(ISERROR(E55/F55)=TRUE,"N/A",E55/F55)</f>
        <v>0</v>
      </c>
      <c r="H55" s="14">
        <v>0</v>
      </c>
    </row>
    <row r="56" spans="1:8" ht="14.5" customHeight="1" x14ac:dyDescent="0.25">
      <c r="A56" s="12" t="s">
        <v>154</v>
      </c>
      <c r="B56" s="3" t="s">
        <v>155</v>
      </c>
      <c r="C56" s="3" t="s">
        <v>99</v>
      </c>
      <c r="D56" s="3" t="s">
        <v>100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TQ81dTQH5KDm44aGrZJ0uET4G42wYhtjCI/p/s5kyA0oPi9GFNv+M9z/Pb5v7nm6d8jp4VIVylueScZgOsXgkw==" saltValue="w2rOWJKvMLIJoWsNFwJlq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7" ma:contentTypeDescription="Create a new document." ma:contentTypeScope="" ma:versionID="845247fd29e898fdc7b3191fb400669e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640A68D0-FAFD-4809-B510-FC28F6FD28DB}"/>
</file>

<file path=customXml/itemProps2.xml><?xml version="1.0" encoding="utf-8"?>
<ds:datastoreItem xmlns:ds="http://schemas.openxmlformats.org/officeDocument/2006/customXml" ds:itemID="{5F44CE91-4DBF-409F-830A-B32723C822ED}"/>
</file>

<file path=customXml/itemProps3.xml><?xml version="1.0" encoding="utf-8"?>
<ds:datastoreItem xmlns:ds="http://schemas.openxmlformats.org/officeDocument/2006/customXml" ds:itemID="{B4F9E502-EA39-4B5B-90EA-E3817CEAFF22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2024-11-26T18:21:18Z</dcterms:created>
  <dcterms:modified xsi:type="dcterms:W3CDTF">2024-11-26T18:23:19Z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