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13" documentId="8_{917AEBD9-9BB9-4F88-A6A0-0A0D9D6045C5}" xr6:coauthVersionLast="47" xr6:coauthVersionMax="47" xr10:uidLastSave="{7BD9BE45-496D-4DF6-A96D-343B8BAABEE4}"/>
  <bookViews>
    <workbookView xWindow="28680" yWindow="-120" windowWidth="29040" windowHeight="15720" activeTab="4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definedNames>
    <definedName name="__FPMExcelClient_Connection" localSheetId="4">"_FPM_BPCNW10_[http://sabppas86p.amtrak.ad.nrpc:8000/sap/bpc/]_[Amtrak]_[APT_Report]_[false]_[false]\1"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G30" i="1" l="1"/>
  <c r="G11" i="4"/>
  <c r="G16" i="4"/>
  <c r="H58" i="3" l="1"/>
  <c r="H57" i="3"/>
  <c r="G3" i="4"/>
  <c r="G4" i="4" l="1"/>
  <c r="H57" i="2" l="1"/>
  <c r="H58" i="2"/>
  <c r="H29" i="3" l="1"/>
  <c r="G57" i="4"/>
  <c r="G16" i="1" l="1"/>
  <c r="G11" i="1"/>
  <c r="G20" i="4"/>
  <c r="G51" i="4"/>
  <c r="G36" i="4"/>
  <c r="G23" i="4"/>
  <c r="G8" i="4"/>
  <c r="G52" i="4"/>
  <c r="G24" i="4"/>
  <c r="G15" i="4"/>
  <c r="G7" i="4"/>
  <c r="G19" i="4"/>
  <c r="G29" i="4"/>
  <c r="G25" i="4"/>
  <c r="G34" i="4"/>
  <c r="G27" i="4"/>
  <c r="G40" i="4"/>
  <c r="G42" i="4"/>
  <c r="G18" i="4"/>
  <c r="G48" i="4"/>
  <c r="G33" i="4"/>
  <c r="G46" i="4"/>
  <c r="G50" i="4"/>
  <c r="G9" i="4"/>
  <c r="G14" i="4"/>
  <c r="G22" i="4"/>
  <c r="G44" i="4"/>
  <c r="G6" i="4"/>
  <c r="G21" i="4"/>
  <c r="G17" i="4"/>
  <c r="G28" i="4"/>
  <c r="G38" i="4"/>
  <c r="G56" i="4"/>
  <c r="G10" i="4"/>
  <c r="G53" i="4"/>
  <c r="G32" i="4"/>
  <c r="G37" i="4"/>
  <c r="G47" i="4"/>
  <c r="G45" i="4"/>
  <c r="G39" i="4"/>
  <c r="G54" i="4"/>
  <c r="G13" i="4"/>
  <c r="G12" i="4"/>
  <c r="G49" i="4"/>
  <c r="G31" i="4"/>
  <c r="G26" i="4"/>
  <c r="G43" i="4"/>
  <c r="G41" i="4"/>
  <c r="G35" i="4"/>
  <c r="G3" i="1"/>
  <c r="G5" i="4"/>
  <c r="H30" i="3" l="1"/>
  <c r="H30" i="2"/>
  <c r="H29" i="2"/>
  <c r="H19" i="3"/>
  <c r="H20" i="3"/>
  <c r="G55" i="4"/>
  <c r="H3" i="3"/>
  <c r="G55" i="1" l="1"/>
  <c r="H108" i="3"/>
  <c r="H107" i="3"/>
  <c r="H59" i="2"/>
  <c r="H4" i="3"/>
  <c r="H25" i="3"/>
  <c r="H26" i="3"/>
  <c r="H82" i="3"/>
  <c r="H81" i="3"/>
  <c r="H32" i="3"/>
  <c r="H31" i="3"/>
  <c r="H21" i="3"/>
  <c r="H22" i="3"/>
  <c r="H28" i="3"/>
  <c r="H27" i="3"/>
  <c r="H67" i="3"/>
  <c r="H68" i="3"/>
  <c r="H16" i="3"/>
  <c r="H15" i="3"/>
  <c r="H86" i="3"/>
  <c r="H85" i="3"/>
  <c r="H62" i="3"/>
  <c r="H61" i="3"/>
  <c r="H71" i="3"/>
  <c r="H72" i="3"/>
  <c r="H103" i="3"/>
  <c r="H104" i="3"/>
  <c r="H24" i="3"/>
  <c r="H23" i="3"/>
  <c r="H59" i="3"/>
  <c r="H60" i="3"/>
  <c r="H40" i="3"/>
  <c r="H39" i="3"/>
  <c r="H49" i="3"/>
  <c r="H50" i="3"/>
  <c r="H53" i="3"/>
  <c r="H54" i="3"/>
  <c r="H83" i="3"/>
  <c r="H84" i="3"/>
  <c r="H63" i="3"/>
  <c r="H64" i="3"/>
  <c r="H36" i="3"/>
  <c r="H35" i="3"/>
  <c r="H75" i="3"/>
  <c r="H76" i="3"/>
  <c r="H94" i="3"/>
  <c r="H93" i="3"/>
  <c r="H9" i="3"/>
  <c r="H10" i="3"/>
  <c r="H66" i="3"/>
  <c r="H65" i="3"/>
  <c r="H70" i="3"/>
  <c r="H69" i="3"/>
  <c r="H37" i="3"/>
  <c r="H38" i="3"/>
  <c r="H33" i="3"/>
  <c r="H34" i="3"/>
  <c r="H41" i="3"/>
  <c r="H42" i="3"/>
  <c r="H44" i="3"/>
  <c r="H43" i="3"/>
  <c r="H74" i="3"/>
  <c r="H73" i="3"/>
  <c r="H91" i="3"/>
  <c r="H92" i="3"/>
  <c r="H99" i="3"/>
  <c r="H100" i="3"/>
  <c r="H48" i="3"/>
  <c r="H47" i="3"/>
  <c r="H12" i="3"/>
  <c r="H11" i="3"/>
  <c r="H98" i="3"/>
  <c r="H97" i="3"/>
  <c r="H95" i="3"/>
  <c r="H96" i="3"/>
  <c r="H13" i="3"/>
  <c r="H14" i="3"/>
  <c r="H87" i="3"/>
  <c r="H88" i="3"/>
  <c r="H106" i="3"/>
  <c r="H105" i="3"/>
  <c r="H45" i="3"/>
  <c r="H46" i="3"/>
  <c r="H52" i="3"/>
  <c r="H51" i="3"/>
  <c r="H17" i="3"/>
  <c r="H18" i="3"/>
  <c r="H79" i="3"/>
  <c r="H80" i="3"/>
  <c r="H56" i="3"/>
  <c r="H55" i="3"/>
  <c r="H78" i="3"/>
  <c r="H77" i="3"/>
  <c r="G12" i="1"/>
  <c r="G44" i="1"/>
  <c r="G32" i="1"/>
  <c r="G31" i="1"/>
  <c r="G28" i="1"/>
  <c r="G48" i="1"/>
  <c r="G22" i="1"/>
  <c r="G38" i="1"/>
  <c r="G47" i="1"/>
  <c r="G7" i="1"/>
  <c r="G8" i="1"/>
  <c r="G45" i="1"/>
  <c r="G56" i="1"/>
  <c r="G27" i="1"/>
  <c r="G29" i="1"/>
  <c r="G40" i="1"/>
  <c r="G14" i="1"/>
  <c r="G42" i="1"/>
  <c r="G17" i="1"/>
  <c r="G15" i="1"/>
  <c r="G35" i="1"/>
  <c r="G9" i="1"/>
  <c r="G53" i="1"/>
  <c r="G13" i="1"/>
  <c r="G21" i="1"/>
  <c r="G26" i="1"/>
  <c r="G43" i="1"/>
  <c r="G33" i="1"/>
  <c r="G19" i="1"/>
  <c r="G39" i="1"/>
  <c r="G6" i="1"/>
  <c r="G34" i="1"/>
  <c r="G37" i="1"/>
  <c r="G36" i="1"/>
  <c r="G20" i="1"/>
  <c r="G18" i="1"/>
  <c r="G23" i="1"/>
  <c r="G51" i="1"/>
  <c r="G25" i="1"/>
  <c r="G50" i="1"/>
  <c r="G49" i="1"/>
  <c r="G54" i="1"/>
  <c r="G24" i="1"/>
  <c r="G10" i="1"/>
  <c r="G41" i="1"/>
  <c r="H19" i="2" l="1"/>
  <c r="H20" i="2"/>
  <c r="H60" i="2"/>
  <c r="H28" i="2"/>
  <c r="H27" i="2"/>
  <c r="H63" i="2"/>
  <c r="H64" i="2"/>
  <c r="H8" i="3"/>
  <c r="H7" i="3"/>
  <c r="H90" i="3"/>
  <c r="H89" i="3"/>
  <c r="H102" i="3"/>
  <c r="H101" i="3"/>
  <c r="G52" i="1"/>
  <c r="H110" i="3"/>
  <c r="H109" i="3"/>
  <c r="G46" i="1"/>
  <c r="G5" i="1"/>
  <c r="H108" i="2" l="1"/>
  <c r="H107" i="2"/>
  <c r="H31" i="2"/>
  <c r="H32" i="2"/>
  <c r="H94" i="2"/>
  <c r="H93" i="2"/>
  <c r="H99" i="2"/>
  <c r="H100" i="2"/>
  <c r="H35" i="2"/>
  <c r="H36" i="2"/>
  <c r="H8" i="2"/>
  <c r="H7" i="2"/>
  <c r="H41" i="2"/>
  <c r="H42" i="2"/>
  <c r="H17" i="2"/>
  <c r="H18" i="2"/>
  <c r="H98" i="2"/>
  <c r="H97" i="2"/>
  <c r="H39" i="2"/>
  <c r="H40" i="2"/>
  <c r="H78" i="2"/>
  <c r="H77" i="2"/>
  <c r="H87" i="2"/>
  <c r="H88" i="2"/>
  <c r="H105" i="2"/>
  <c r="H106" i="2"/>
  <c r="H33" i="2"/>
  <c r="H34" i="2"/>
  <c r="H74" i="2"/>
  <c r="H73" i="2"/>
  <c r="H56" i="2"/>
  <c r="H55" i="2"/>
  <c r="H90" i="2"/>
  <c r="H89" i="2"/>
  <c r="H75" i="2"/>
  <c r="H76" i="2"/>
  <c r="H26" i="2"/>
  <c r="H25" i="2"/>
  <c r="H79" i="2"/>
  <c r="H80" i="2"/>
  <c r="H4" i="2"/>
  <c r="H3" i="2"/>
  <c r="H50" i="2"/>
  <c r="H49" i="2"/>
  <c r="H11" i="2"/>
  <c r="H12" i="2"/>
  <c r="H9" i="2"/>
  <c r="H10" i="2"/>
  <c r="H104" i="2"/>
  <c r="H103" i="2"/>
  <c r="H95" i="2"/>
  <c r="H96" i="2"/>
  <c r="H71" i="2"/>
  <c r="H72" i="2"/>
  <c r="H46" i="2"/>
  <c r="H45" i="2"/>
  <c r="H85" i="2"/>
  <c r="H86" i="2"/>
  <c r="H13" i="2"/>
  <c r="H14" i="2"/>
  <c r="H22" i="2"/>
  <c r="H21" i="2"/>
  <c r="H66" i="2"/>
  <c r="H65" i="2"/>
  <c r="H82" i="2"/>
  <c r="H81" i="2"/>
  <c r="H69" i="2"/>
  <c r="H70" i="2"/>
  <c r="H24" i="2"/>
  <c r="H23" i="2"/>
  <c r="H91" i="2"/>
  <c r="H92" i="2"/>
  <c r="H37" i="2"/>
  <c r="H38" i="2"/>
  <c r="H84" i="2"/>
  <c r="H83" i="2"/>
  <c r="H101" i="2"/>
  <c r="H102" i="2"/>
  <c r="H51" i="2"/>
  <c r="H52" i="2"/>
  <c r="H61" i="2"/>
  <c r="H62" i="2"/>
  <c r="H15" i="2"/>
  <c r="H16" i="2"/>
  <c r="H68" i="2"/>
  <c r="H67" i="2"/>
  <c r="H43" i="2"/>
  <c r="H44" i="2"/>
  <c r="H53" i="2"/>
  <c r="H54" i="2"/>
  <c r="H48" i="2"/>
  <c r="H47" i="2"/>
  <c r="H5" i="3"/>
  <c r="H6" i="3"/>
  <c r="H109" i="2" l="1"/>
  <c r="H5" i="2"/>
  <c r="H6" i="2"/>
  <c r="H110" i="2"/>
  <c r="G4" i="1"/>
</calcChain>
</file>

<file path=xl/sharedStrings.xml><?xml version="1.0" encoding="utf-8"?>
<sst xmlns="http://schemas.openxmlformats.org/spreadsheetml/2006/main" count="1575" uniqueCount="159">
  <si>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</si>
  <si>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</si>
  <si>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</si>
  <si>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</si>
  <si>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</si>
  <si>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</si>
  <si>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</si>
  <si>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</si>
  <si>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</si>
  <si>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</si>
  <si>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</si>
  <si>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</si>
  <si>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</si>
  <si>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</si>
  <si>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</si>
  <si>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AC_506131</t>
  </si>
  <si>
    <t>SaaS Implementation Cost Amortization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</si>
  <si>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</si>
  <si>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</si>
  <si>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</si>
  <si>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</si>
  <si>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</si>
  <si>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8) Route description updates for RT_17 (from "Great River Hiawatha" to "Borealis") &amp; RT_64 (from "Gulf Coast Limited" to "Mardi Gras Service")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</si>
  <si>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</si>
  <si>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</si>
  <si>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</si>
  <si>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</si>
  <si>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</si>
  <si>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</si>
  <si>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</si>
  <si>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</si>
  <si>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APT_All_APT</t>
  </si>
  <si>
    <t>APT_RT_NTS</t>
  </si>
  <si>
    <t>APT_RT_01</t>
  </si>
  <si>
    <t>APT_RT_03</t>
  </si>
  <si>
    <t>APT_RT_04</t>
  </si>
  <si>
    <t>APT_RT_05</t>
  </si>
  <si>
    <t>APT_RT_07</t>
  </si>
  <si>
    <t>APT_RT_09</t>
  </si>
  <si>
    <t>APT_RT_11</t>
  </si>
  <si>
    <t>APT_RT_12</t>
  </si>
  <si>
    <t>APT_RT_14</t>
  </si>
  <si>
    <t>APT_RT_15</t>
  </si>
  <si>
    <t>APT_RT_16</t>
  </si>
  <si>
    <t>APT_RT_17</t>
  </si>
  <si>
    <t>APT_RT_18</t>
  </si>
  <si>
    <t>APT_RT_19</t>
  </si>
  <si>
    <t>APT_RT_20</t>
  </si>
  <si>
    <t>APT_RT_21</t>
  </si>
  <si>
    <t>APT_RT_22</t>
  </si>
  <si>
    <t>APT_RT_23</t>
  </si>
  <si>
    <t>APT_RT_24</t>
  </si>
  <si>
    <t>APT_RT_25</t>
  </si>
  <si>
    <t>APT_RT_26</t>
  </si>
  <si>
    <t>APT_RT_27</t>
  </si>
  <si>
    <t>APT_RT_28</t>
  </si>
  <si>
    <t>APT_RT_29</t>
  </si>
  <si>
    <t>APT_RT_30</t>
  </si>
  <si>
    <t>APT_RT_32</t>
  </si>
  <si>
    <t>APT_RT_33</t>
  </si>
  <si>
    <t>APT_RT_34</t>
  </si>
  <si>
    <t>APT_RT_35</t>
  </si>
  <si>
    <t>APT_RT_36</t>
  </si>
  <si>
    <t>APT_RT_37</t>
  </si>
  <si>
    <t>APT_RT_39</t>
  </si>
  <si>
    <t>APT_RT_40</t>
  </si>
  <si>
    <t>APT_RT_41</t>
  </si>
  <si>
    <t>APT_RT_45</t>
  </si>
  <si>
    <t>APT_RT_46</t>
  </si>
  <si>
    <t>APT_RT_47</t>
  </si>
  <si>
    <t>APT_RT_48</t>
  </si>
  <si>
    <t>APT_RT_50</t>
  </si>
  <si>
    <t>APT_RT_51</t>
  </si>
  <si>
    <t>APT_RT_52</t>
  </si>
  <si>
    <t>APT_RT_54</t>
  </si>
  <si>
    <t>APT_RT_56</t>
  </si>
  <si>
    <t>APT_RT_57</t>
  </si>
  <si>
    <t>APT_RT_63</t>
  </si>
  <si>
    <t>APT_RT_64</t>
  </si>
  <si>
    <t>APT_RT_65</t>
  </si>
  <si>
    <t>APT_RT_66</t>
  </si>
  <si>
    <t>APT_RT_67</t>
  </si>
  <si>
    <t>APT_RT_96</t>
  </si>
  <si>
    <t>APT_RT_99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</si>
  <si>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</si>
  <si>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</si>
  <si>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</si>
  <si>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</si>
  <si>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</si>
  <si>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</si>
  <si>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</si>
  <si>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</si>
  <si>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</si>
  <si>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</si>
  <si>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</si>
  <si>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</si>
  <si>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</si>
  <si>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</si>
  <si>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</si>
  <si>
    <t>LD_ADJ</t>
  </si>
  <si>
    <t>Long Distance Adjustments</t>
  </si>
  <si>
    <t>Acela Express</t>
  </si>
  <si>
    <t>Northeast Regional</t>
  </si>
  <si>
    <t>NEC Special Trains</t>
  </si>
  <si>
    <t>Downeaster</t>
  </si>
  <si>
    <t>Empire South</t>
  </si>
  <si>
    <t>Empire West/Maple Leaf</t>
  </si>
  <si>
    <t>Adirondack</t>
  </si>
  <si>
    <t>Ethan Allen</t>
  </si>
  <si>
    <t>Vermonter</t>
  </si>
  <si>
    <t>New Haven - Springfield</t>
  </si>
  <si>
    <t>Keystone</t>
  </si>
  <si>
    <t>Pennsylvanian</t>
  </si>
  <si>
    <t>Berkshire Flyer</t>
  </si>
  <si>
    <t>Washington-Lynchburg/Roanoke</t>
  </si>
  <si>
    <t>Washington-Newport News</t>
  </si>
  <si>
    <t>Washington-Norfolk</t>
  </si>
  <si>
    <t>Washington-Richmond</t>
  </si>
  <si>
    <t>Carolinian</t>
  </si>
  <si>
    <t>Piedmont</t>
  </si>
  <si>
    <t>Heartland Flyer</t>
  </si>
  <si>
    <t>Mardi Gras Service</t>
  </si>
  <si>
    <t>Hoosier State</t>
  </si>
  <si>
    <t>Wolverine</t>
  </si>
  <si>
    <t>Blue Water</t>
  </si>
  <si>
    <t>Pere Marquette</t>
  </si>
  <si>
    <t>Hiawatha</t>
  </si>
  <si>
    <t>Lincoln Service</t>
  </si>
  <si>
    <t>Illini / Saluki</t>
  </si>
  <si>
    <t>Illinois Zephyr/Carl Sandburg</t>
  </si>
  <si>
    <t>Missouri River Runner</t>
  </si>
  <si>
    <t>Borealis</t>
  </si>
  <si>
    <t>Pacific Surfliner</t>
  </si>
  <si>
    <t>Capitol Corridor</t>
  </si>
  <si>
    <t>San Joaquin</t>
  </si>
  <si>
    <t>Cascades</t>
  </si>
  <si>
    <t>Non-NEC Special Trains</t>
  </si>
  <si>
    <t>Silver Star</t>
  </si>
  <si>
    <t>Silver Meteor</t>
  </si>
  <si>
    <t>Palmetto</t>
  </si>
  <si>
    <t>Auto Train</t>
  </si>
  <si>
    <t>City of New Orleans</t>
  </si>
  <si>
    <t>Crescent</t>
  </si>
  <si>
    <t>Cardinal</t>
  </si>
  <si>
    <t>Capitol Limited</t>
  </si>
  <si>
    <t>Lake Shore Ltd</t>
  </si>
  <si>
    <t>Empire Builder</t>
  </si>
  <si>
    <t>California Zephyr</t>
  </si>
  <si>
    <t>Southwest Chief</t>
  </si>
  <si>
    <t>Coast Starlight</t>
  </si>
  <si>
    <t>Texas Eagle</t>
  </si>
  <si>
    <t>Sunset Limited</t>
  </si>
  <si>
    <t>National Train Service</t>
  </si>
  <si>
    <t>System-wide (Total Amtrak)</t>
  </si>
  <si>
    <t>9) Added new route 31 Floridian</t>
  </si>
  <si>
    <t>Floridian</t>
  </si>
  <si>
    <t>APT_RT_31</t>
  </si>
  <si>
    <t>2025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</si>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</sst>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7"/>
  <sheetViews>
    <sheetView workbookViewId="0"/>
  </sheetViews>
  <sheetFormatPr defaultColWidth="8.7265625" defaultRowHeight="12.5" x14ac:dyDescent="0.25"/>
  <cols>
    <col min="1" max="1" width="17.453125" style="1" customWidth="1"/>
    <col min="2" max="2" width="13.453125" style="1" bestFit="1" customWidth="1"/>
    <col min="3" max="16384" width="8.7265625" style="1"/>
  </cols>
  <sheetData>
    <row r="1" spans="1:2" ht="13" x14ac:dyDescent="0.3">
      <c r="A1" s="15" t="s">
        <v>0</v>
      </c>
    </row>
    <row r="2" spans="1:2" x14ac:dyDescent="0.25">
      <c r="A2" s="16" t="s">
        <v>1</v>
      </c>
    </row>
    <row r="3" spans="1:2" x14ac:dyDescent="0.25">
      <c r="A3" s="16" t="s">
        <v>2</v>
      </c>
    </row>
    <row r="4" spans="1:2" x14ac:dyDescent="0.25">
      <c r="A4" s="17" t="s">
        <v>3</v>
      </c>
      <c r="B4" s="1" t="s">
        <v>4</v>
      </c>
    </row>
    <row r="5" spans="1:2" x14ac:dyDescent="0.25">
      <c r="A5" s="17" t="s">
        <v>5</v>
      </c>
      <c r="B5" s="1" t="s">
        <v>6</v>
      </c>
    </row>
    <row r="6" spans="1:2" x14ac:dyDescent="0.25">
      <c r="A6" s="17" t="s">
        <v>7</v>
      </c>
      <c r="B6" s="1" t="s">
        <v>8</v>
      </c>
    </row>
    <row r="7" spans="1:2" x14ac:dyDescent="0.25">
      <c r="A7" s="17" t="s">
        <v>9</v>
      </c>
      <c r="B7" s="1" t="s">
        <v>10</v>
      </c>
    </row>
    <row r="8" spans="1:2" x14ac:dyDescent="0.25">
      <c r="A8" s="17" t="s">
        <v>11</v>
      </c>
      <c r="B8" s="1" t="s">
        <v>12</v>
      </c>
    </row>
    <row r="9" spans="1:2" x14ac:dyDescent="0.25">
      <c r="A9" s="17" t="s">
        <v>13</v>
      </c>
      <c r="B9" s="1" t="s">
        <v>14</v>
      </c>
    </row>
    <row r="10" spans="1:2" x14ac:dyDescent="0.25">
      <c r="A10" s="17" t="s">
        <v>15</v>
      </c>
      <c r="B10" s="1" t="s">
        <v>16</v>
      </c>
    </row>
    <row r="11" spans="1:2" x14ac:dyDescent="0.25">
      <c r="A11" s="16" t="s">
        <v>17</v>
      </c>
    </row>
    <row r="12" spans="1:2" x14ac:dyDescent="0.25">
      <c r="A12" s="16" t="s">
        <v>18</v>
      </c>
    </row>
    <row r="13" spans="1:2" x14ac:dyDescent="0.25">
      <c r="A13" s="16" t="s">
        <v>19</v>
      </c>
    </row>
    <row r="14" spans="1:2" x14ac:dyDescent="0.25">
      <c r="A14" s="16" t="s">
        <v>20</v>
      </c>
    </row>
    <row r="15" spans="1:2" x14ac:dyDescent="0.25">
      <c r="A15" s="16" t="s">
        <v>21</v>
      </c>
    </row>
    <row r="16" spans="1:2" x14ac:dyDescent="0.25">
      <c r="A16" s="16" t="s">
        <v>22</v>
      </c>
    </row>
    <row r="17" spans="1:1" x14ac:dyDescent="0.25">
      <c r="A17" s="16" t="s">
        <v>154</v>
      </c>
    </row>
  </sheetData>
  <sheetProtection algorithmName="SHA-512" hashValue="AXFhmJInTz9EkbB/sR9AKfqLWO3ZsoCFiYnKL+xY5h/YuDDFu4iRWDL3/Pu1ii1yxj6LaJyUfdTjOtjUdqGJeQ==" saltValue="o/e++o4pKKxJq9Mv2Phbl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6"/>
  <sheetViews>
    <sheetView workbookViewId="0">
      <pane ySplit="2" topLeftCell="A3" activePane="bottomLeft" state="frozen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.453125" style="1" bestFit="1" customWidth="1"/>
    <col min="3" max="3" width="13" style="1" bestFit="1" customWidth="1"/>
    <col min="4" max="4" width="26.81640625" style="1" bestFit="1" customWidth="1"/>
    <col min="5" max="6" width="23.81640625" style="1" bestFit="1" customWidth="1"/>
    <col min="7" max="7" width="12.54296875" style="1" bestFit="1" customWidth="1"/>
    <col min="8" max="16384" width="8.7265625" style="1"/>
  </cols>
  <sheetData>
    <row r="1" spans="1:7" x14ac:dyDescent="0.25">
      <c r="A1" s="2" t="s">
        <v>23</v>
      </c>
    </row>
    <row r="2" spans="1:7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</row>
    <row r="3" spans="1:7" ht="14.5" customHeight="1" x14ac:dyDescent="0.25">
      <c r="A3" s="12" t="s">
        <v>157</v>
      </c>
      <c r="B3" s="3" t="s">
        <v>158</v>
      </c>
      <c r="C3" s="3" t="s">
        <v>31</v>
      </c>
      <c r="D3" s="3" t="s">
        <v>153</v>
      </c>
      <c r="E3" s="8">
        <v>1002932598.8902912</v>
      </c>
      <c r="F3" s="8">
        <v>1069663548.0324792</v>
      </c>
      <c r="G3" s="10">
        <f t="shared" ref="G3:G56" si="0">IF(ISERROR(E3/F3)=TRUE,"N/A",E3/F3)</f>
        <v>0.93761501056576924</v>
      </c>
    </row>
    <row r="4" spans="1:7" ht="14.5" customHeight="1" x14ac:dyDescent="0.25">
      <c r="A4" s="12" t="s">
        <v>157</v>
      </c>
      <c r="B4" s="3" t="s">
        <v>158</v>
      </c>
      <c r="C4" s="3" t="s">
        <v>32</v>
      </c>
      <c r="D4" s="3" t="s">
        <v>152</v>
      </c>
      <c r="E4" s="8">
        <v>808281473.53593862</v>
      </c>
      <c r="F4" s="8">
        <v>862791869.3352778</v>
      </c>
      <c r="G4" s="10">
        <f t="shared" si="0"/>
        <v>0.93682092085390689</v>
      </c>
    </row>
    <row r="5" spans="1:7" ht="14.5" customHeight="1" x14ac:dyDescent="0.25">
      <c r="A5" s="12" t="s">
        <v>157</v>
      </c>
      <c r="B5" s="3" t="s">
        <v>158</v>
      </c>
      <c r="C5" s="3" t="s">
        <v>33</v>
      </c>
      <c r="D5" s="3" t="s">
        <v>101</v>
      </c>
      <c r="E5" s="8">
        <v>154180966.01037461</v>
      </c>
      <c r="F5" s="8">
        <v>93500648.281752124</v>
      </c>
      <c r="G5" s="10">
        <f t="shared" si="0"/>
        <v>1.6489828556671626</v>
      </c>
    </row>
    <row r="6" spans="1:7" ht="14.5" customHeight="1" x14ac:dyDescent="0.25">
      <c r="A6" s="12" t="s">
        <v>157</v>
      </c>
      <c r="B6" s="3" t="s">
        <v>158</v>
      </c>
      <c r="C6" s="3" t="s">
        <v>34</v>
      </c>
      <c r="D6" s="3" t="s">
        <v>108</v>
      </c>
      <c r="E6" s="8">
        <v>1475704.5079484</v>
      </c>
      <c r="F6" s="8">
        <v>2014645.8932574003</v>
      </c>
      <c r="G6" s="10">
        <f t="shared" si="0"/>
        <v>0.73248828138348043</v>
      </c>
    </row>
    <row r="7" spans="1:7" ht="14.5" customHeight="1" x14ac:dyDescent="0.25">
      <c r="A7" s="12" t="s">
        <v>157</v>
      </c>
      <c r="B7" s="3" t="s">
        <v>158</v>
      </c>
      <c r="C7" s="3" t="s">
        <v>35</v>
      </c>
      <c r="D7" s="3" t="s">
        <v>109</v>
      </c>
      <c r="E7" s="8">
        <v>2549934.1445376999</v>
      </c>
      <c r="F7" s="8">
        <v>3170837.7149423002</v>
      </c>
      <c r="G7" s="10">
        <f t="shared" si="0"/>
        <v>0.80418311303708623</v>
      </c>
    </row>
    <row r="8" spans="1:7" ht="14.5" customHeight="1" x14ac:dyDescent="0.25">
      <c r="A8" s="12" t="s">
        <v>157</v>
      </c>
      <c r="B8" s="3" t="s">
        <v>158</v>
      </c>
      <c r="C8" s="3" t="s">
        <v>36</v>
      </c>
      <c r="D8" s="3" t="s">
        <v>102</v>
      </c>
      <c r="E8" s="8">
        <v>268501085.39479983</v>
      </c>
      <c r="F8" s="8">
        <v>181124085.6895383</v>
      </c>
      <c r="G8" s="10">
        <f t="shared" si="0"/>
        <v>1.482415131994278</v>
      </c>
    </row>
    <row r="9" spans="1:7" ht="14.5" customHeight="1" x14ac:dyDescent="0.25">
      <c r="A9" s="12" t="s">
        <v>157</v>
      </c>
      <c r="B9" s="3" t="s">
        <v>158</v>
      </c>
      <c r="C9" s="3" t="s">
        <v>37</v>
      </c>
      <c r="D9" s="3" t="s">
        <v>106</v>
      </c>
      <c r="E9" s="8">
        <v>6028221.7862726999</v>
      </c>
      <c r="F9" s="8">
        <v>10419205.3234319</v>
      </c>
      <c r="G9" s="10">
        <f t="shared" si="0"/>
        <v>0.57856828799752569</v>
      </c>
    </row>
    <row r="10" spans="1:7" ht="14.5" customHeight="1" x14ac:dyDescent="0.25">
      <c r="A10" s="12" t="s">
        <v>157</v>
      </c>
      <c r="B10" s="3" t="s">
        <v>158</v>
      </c>
      <c r="C10" s="3" t="s">
        <v>38</v>
      </c>
      <c r="D10" s="3" t="s">
        <v>104</v>
      </c>
      <c r="E10" s="8">
        <v>4858954.1396123003</v>
      </c>
      <c r="F10" s="8">
        <v>5234630.3476122003</v>
      </c>
      <c r="G10" s="10">
        <f t="shared" si="0"/>
        <v>0.92823252396966938</v>
      </c>
    </row>
    <row r="11" spans="1:7" ht="14.5" customHeight="1" x14ac:dyDescent="0.25">
      <c r="A11" s="12" t="s">
        <v>157</v>
      </c>
      <c r="B11" s="3" t="s">
        <v>158</v>
      </c>
      <c r="C11" s="3" t="s">
        <v>39</v>
      </c>
      <c r="D11" s="3" t="s">
        <v>113</v>
      </c>
      <c r="E11" s="8">
        <v>7172.0307063999999</v>
      </c>
      <c r="F11" s="8">
        <v>6355.5970931999991</v>
      </c>
      <c r="G11" s="10">
        <f t="shared" ref="G11" si="1">IF(ISERROR(E11/F11)=TRUE,"N/A",E11/F11)</f>
        <v>1.1284589946825803</v>
      </c>
    </row>
    <row r="12" spans="1:7" ht="14.5" customHeight="1" x14ac:dyDescent="0.25">
      <c r="A12" s="12" t="s">
        <v>157</v>
      </c>
      <c r="B12" s="3" t="s">
        <v>158</v>
      </c>
      <c r="C12" s="3" t="s">
        <v>40</v>
      </c>
      <c r="D12" s="3" t="s">
        <v>110</v>
      </c>
      <c r="E12" s="8">
        <v>4724619.3406370999</v>
      </c>
      <c r="F12" s="8">
        <v>11052677.1936507</v>
      </c>
      <c r="G12" s="10">
        <f t="shared" si="0"/>
        <v>0.42746379522883338</v>
      </c>
    </row>
    <row r="13" spans="1:7" ht="14.5" customHeight="1" x14ac:dyDescent="0.25">
      <c r="A13" s="12" t="s">
        <v>157</v>
      </c>
      <c r="B13" s="3" t="s">
        <v>158</v>
      </c>
      <c r="C13" s="3" t="s">
        <v>41</v>
      </c>
      <c r="D13" s="3" t="s">
        <v>111</v>
      </c>
      <c r="E13" s="8">
        <v>9204389.4676105008</v>
      </c>
      <c r="F13" s="8">
        <v>16285578.850618402</v>
      </c>
      <c r="G13" s="10">
        <f t="shared" si="0"/>
        <v>0.56518650961313477</v>
      </c>
    </row>
    <row r="14" spans="1:7" ht="14.5" customHeight="1" x14ac:dyDescent="0.25">
      <c r="A14" s="12" t="s">
        <v>157</v>
      </c>
      <c r="B14" s="3" t="s">
        <v>158</v>
      </c>
      <c r="C14" s="3" t="s">
        <v>42</v>
      </c>
      <c r="D14" s="3" t="s">
        <v>105</v>
      </c>
      <c r="E14" s="8">
        <v>26026388.9431674</v>
      </c>
      <c r="F14" s="8">
        <v>22838838.629510697</v>
      </c>
      <c r="G14" s="10">
        <f t="shared" si="0"/>
        <v>1.1395670929404431</v>
      </c>
    </row>
    <row r="15" spans="1:7" ht="14.5" customHeight="1" x14ac:dyDescent="0.25">
      <c r="A15" s="12" t="s">
        <v>157</v>
      </c>
      <c r="B15" s="3" t="s">
        <v>158</v>
      </c>
      <c r="C15" s="3" t="s">
        <v>43</v>
      </c>
      <c r="D15" s="3" t="s">
        <v>137</v>
      </c>
      <c r="E15" s="8">
        <v>3749707.2101583998</v>
      </c>
      <c r="F15" s="8">
        <v>11442325.833577001</v>
      </c>
      <c r="G15" s="10">
        <f t="shared" si="0"/>
        <v>0.32770498451941027</v>
      </c>
    </row>
    <row r="16" spans="1:7" ht="14.5" customHeight="1" x14ac:dyDescent="0.25">
      <c r="A16" s="12" t="s">
        <v>157</v>
      </c>
      <c r="B16" s="3" t="s">
        <v>158</v>
      </c>
      <c r="C16" s="3" t="s">
        <v>44</v>
      </c>
      <c r="D16" s="3" t="s">
        <v>131</v>
      </c>
      <c r="E16" s="8">
        <v>4477370.7523838002</v>
      </c>
      <c r="F16" s="8">
        <v>5570129.8160127997</v>
      </c>
      <c r="G16" s="10">
        <f t="shared" ref="G16" si="2">IF(ISERROR(E16/F16)=TRUE,"N/A",E16/F16)</f>
        <v>0.80381802584069462</v>
      </c>
    </row>
    <row r="17" spans="1:7" ht="14.5" customHeight="1" x14ac:dyDescent="0.25">
      <c r="A17" s="12" t="s">
        <v>157</v>
      </c>
      <c r="B17" s="3" t="s">
        <v>158</v>
      </c>
      <c r="C17" s="3" t="s">
        <v>45</v>
      </c>
      <c r="D17" s="3" t="s">
        <v>143</v>
      </c>
      <c r="E17" s="8">
        <v>2900179.6795367999</v>
      </c>
      <c r="F17" s="8">
        <v>7730920.6453515999</v>
      </c>
      <c r="G17" s="10">
        <f t="shared" si="0"/>
        <v>0.37514027275400919</v>
      </c>
    </row>
    <row r="18" spans="1:7" ht="14.5" customHeight="1" x14ac:dyDescent="0.25">
      <c r="A18" s="12" t="s">
        <v>157</v>
      </c>
      <c r="B18" s="3" t="s">
        <v>158</v>
      </c>
      <c r="C18" s="3" t="s">
        <v>46</v>
      </c>
      <c r="D18" s="3" t="s">
        <v>138</v>
      </c>
      <c r="E18" s="8">
        <v>12076580.6019003</v>
      </c>
      <c r="F18" s="8">
        <v>21583575.930043504</v>
      </c>
      <c r="G18" s="10">
        <f t="shared" si="0"/>
        <v>0.55952640290204025</v>
      </c>
    </row>
    <row r="19" spans="1:7" ht="14.5" customHeight="1" x14ac:dyDescent="0.25">
      <c r="A19" s="12" t="s">
        <v>157</v>
      </c>
      <c r="B19" s="3" t="s">
        <v>158</v>
      </c>
      <c r="C19" s="3" t="s">
        <v>47</v>
      </c>
      <c r="D19" s="3" t="s">
        <v>127</v>
      </c>
      <c r="E19" s="8">
        <v>7364646.5850430001</v>
      </c>
      <c r="F19" s="8">
        <v>11476786.201257803</v>
      </c>
      <c r="G19" s="10">
        <f t="shared" si="0"/>
        <v>0.64169937959076639</v>
      </c>
    </row>
    <row r="20" spans="1:7" ht="14.5" customHeight="1" x14ac:dyDescent="0.25">
      <c r="A20" s="12" t="s">
        <v>157</v>
      </c>
      <c r="B20" s="3" t="s">
        <v>158</v>
      </c>
      <c r="C20" s="3" t="s">
        <v>48</v>
      </c>
      <c r="D20" s="3" t="s">
        <v>126</v>
      </c>
      <c r="E20" s="8">
        <v>6629159.7241032002</v>
      </c>
      <c r="F20" s="8">
        <v>7029607.2703258004</v>
      </c>
      <c r="G20" s="10">
        <f t="shared" si="0"/>
        <v>0.94303415100968502</v>
      </c>
    </row>
    <row r="21" spans="1:7" ht="14.5" customHeight="1" x14ac:dyDescent="0.25">
      <c r="A21" s="12" t="s">
        <v>157</v>
      </c>
      <c r="B21" s="3" t="s">
        <v>158</v>
      </c>
      <c r="C21" s="3" t="s">
        <v>49</v>
      </c>
      <c r="D21" s="3" t="s">
        <v>123</v>
      </c>
      <c r="E21" s="8">
        <v>10018036.348899901</v>
      </c>
      <c r="F21" s="8">
        <v>11617438.291390102</v>
      </c>
      <c r="G21" s="10">
        <f t="shared" si="0"/>
        <v>0.86232748542546189</v>
      </c>
    </row>
    <row r="22" spans="1:7" ht="14.5" customHeight="1" x14ac:dyDescent="0.25">
      <c r="A22" s="12" t="s">
        <v>157</v>
      </c>
      <c r="B22" s="3" t="s">
        <v>158</v>
      </c>
      <c r="C22" s="3" t="s">
        <v>50</v>
      </c>
      <c r="D22" s="3" t="s">
        <v>128</v>
      </c>
      <c r="E22" s="8">
        <v>3513150.1937095001</v>
      </c>
      <c r="F22" s="8">
        <v>6959296.3050004011</v>
      </c>
      <c r="G22" s="10">
        <f t="shared" si="0"/>
        <v>0.50481399839021479</v>
      </c>
    </row>
    <row r="23" spans="1:7" ht="14.5" customHeight="1" x14ac:dyDescent="0.25">
      <c r="A23" s="12" t="s">
        <v>157</v>
      </c>
      <c r="B23" s="3" t="s">
        <v>158</v>
      </c>
      <c r="C23" s="3" t="s">
        <v>51</v>
      </c>
      <c r="D23" s="3" t="s">
        <v>129</v>
      </c>
      <c r="E23" s="8">
        <v>1127270.0020771001</v>
      </c>
      <c r="F23" s="8">
        <v>4865847.5252832007</v>
      </c>
      <c r="G23" s="10">
        <f t="shared" si="0"/>
        <v>0.23166981624881292</v>
      </c>
    </row>
    <row r="24" spans="1:7" ht="14.5" customHeight="1" x14ac:dyDescent="0.25">
      <c r="A24" s="12" t="s">
        <v>157</v>
      </c>
      <c r="B24" s="3" t="s">
        <v>158</v>
      </c>
      <c r="C24" s="3" t="s">
        <v>52</v>
      </c>
      <c r="D24" s="3" t="s">
        <v>146</v>
      </c>
      <c r="E24" s="8">
        <v>14752064.4222023</v>
      </c>
      <c r="F24" s="8">
        <v>31530300.592996001</v>
      </c>
      <c r="G24" s="10">
        <f t="shared" si="0"/>
        <v>0.46786945080629067</v>
      </c>
    </row>
    <row r="25" spans="1:7" ht="14.5" customHeight="1" x14ac:dyDescent="0.25">
      <c r="A25" s="12" t="s">
        <v>157</v>
      </c>
      <c r="B25" s="3" t="s">
        <v>158</v>
      </c>
      <c r="C25" s="3" t="s">
        <v>53</v>
      </c>
      <c r="D25" s="3" t="s">
        <v>144</v>
      </c>
      <c r="E25" s="8">
        <v>2816758.0615758998</v>
      </c>
      <c r="F25" s="8">
        <v>6148010.0736354999</v>
      </c>
      <c r="G25" s="10">
        <f t="shared" si="0"/>
        <v>0.45815768481821428</v>
      </c>
    </row>
    <row r="26" spans="1:7" ht="14.5" customHeight="1" x14ac:dyDescent="0.25">
      <c r="A26" s="12" t="s">
        <v>157</v>
      </c>
      <c r="B26" s="3" t="s">
        <v>158</v>
      </c>
      <c r="C26" s="3" t="s">
        <v>54</v>
      </c>
      <c r="D26" s="3" t="s">
        <v>147</v>
      </c>
      <c r="E26" s="8">
        <v>17246871.489860199</v>
      </c>
      <c r="F26" s="8">
        <v>36209653.009089291</v>
      </c>
      <c r="G26" s="10">
        <f t="shared" si="0"/>
        <v>0.47630590344323148</v>
      </c>
    </row>
    <row r="27" spans="1:7" ht="14.5" customHeight="1" x14ac:dyDescent="0.25">
      <c r="A27" s="12" t="s">
        <v>157</v>
      </c>
      <c r="B27" s="3" t="s">
        <v>158</v>
      </c>
      <c r="C27" s="3" t="s">
        <v>55</v>
      </c>
      <c r="D27" s="3" t="s">
        <v>148</v>
      </c>
      <c r="E27" s="8">
        <v>11726203.702134799</v>
      </c>
      <c r="F27" s="8">
        <v>31635699.050129298</v>
      </c>
      <c r="G27" s="10">
        <f t="shared" si="0"/>
        <v>0.37066365069264601</v>
      </c>
    </row>
    <row r="28" spans="1:7" ht="14.5" customHeight="1" x14ac:dyDescent="0.25">
      <c r="A28" s="12" t="s">
        <v>157</v>
      </c>
      <c r="B28" s="3" t="s">
        <v>158</v>
      </c>
      <c r="C28" s="3" t="s">
        <v>56</v>
      </c>
      <c r="D28" s="3" t="s">
        <v>120</v>
      </c>
      <c r="E28" s="8">
        <v>2185580.8960994999</v>
      </c>
      <c r="F28" s="8">
        <v>2345834.0114439004</v>
      </c>
      <c r="G28" s="10">
        <f t="shared" si="0"/>
        <v>0.93168608070194958</v>
      </c>
    </row>
    <row r="29" spans="1:7" ht="14.5" customHeight="1" x14ac:dyDescent="0.25">
      <c r="A29" s="12" t="s">
        <v>157</v>
      </c>
      <c r="B29" s="3" t="s">
        <v>158</v>
      </c>
      <c r="C29" s="3" t="s">
        <v>57</v>
      </c>
      <c r="D29" s="3" t="s">
        <v>141</v>
      </c>
      <c r="E29" s="8">
        <v>6254081.7634941004</v>
      </c>
      <c r="F29" s="8">
        <v>13854659.925636901</v>
      </c>
      <c r="G29" s="10">
        <f t="shared" si="0"/>
        <v>0.45140637136256517</v>
      </c>
    </row>
    <row r="30" spans="1:7" ht="14.5" customHeight="1" x14ac:dyDescent="0.25">
      <c r="A30" s="12" t="s">
        <v>157</v>
      </c>
      <c r="B30" s="3" t="s">
        <v>158</v>
      </c>
      <c r="C30" s="3" t="s">
        <v>156</v>
      </c>
      <c r="D30" s="3" t="s">
        <v>155</v>
      </c>
      <c r="E30" s="8">
        <v>8854630.0797816999</v>
      </c>
      <c r="F30" s="8">
        <v>16337157.717116199</v>
      </c>
      <c r="G30" s="10">
        <f t="shared" ref="G30" si="3">IF(ISERROR(E30/F30)=TRUE,"N/A",E30/F30)</f>
        <v>0.54199330343152863</v>
      </c>
    </row>
    <row r="31" spans="1:7" ht="14.5" customHeight="1" x14ac:dyDescent="0.25">
      <c r="A31" s="12" t="s">
        <v>157</v>
      </c>
      <c r="B31" s="3" t="s">
        <v>158</v>
      </c>
      <c r="C31" s="3" t="s">
        <v>58</v>
      </c>
      <c r="D31" s="3" t="s">
        <v>150</v>
      </c>
      <c r="E31" s="8">
        <v>8527657.0181465</v>
      </c>
      <c r="F31" s="8">
        <v>16256602.3778421</v>
      </c>
      <c r="G31" s="10">
        <f t="shared" si="0"/>
        <v>0.52456576226344664</v>
      </c>
    </row>
    <row r="32" spans="1:7" ht="14.5" customHeight="1" x14ac:dyDescent="0.25">
      <c r="A32" s="12" t="s">
        <v>157</v>
      </c>
      <c r="B32" s="3" t="s">
        <v>158</v>
      </c>
      <c r="C32" s="3" t="s">
        <v>59</v>
      </c>
      <c r="D32" s="3" t="s">
        <v>151</v>
      </c>
      <c r="E32" s="8">
        <v>3523237.5288025001</v>
      </c>
      <c r="F32" s="8">
        <v>14952917.464775201</v>
      </c>
      <c r="G32" s="10">
        <f t="shared" si="0"/>
        <v>0.23562208091512848</v>
      </c>
    </row>
    <row r="33" spans="1:7" ht="14.5" customHeight="1" x14ac:dyDescent="0.25">
      <c r="A33" s="12" t="s">
        <v>157</v>
      </c>
      <c r="B33" s="3" t="s">
        <v>158</v>
      </c>
      <c r="C33" s="3" t="s">
        <v>60</v>
      </c>
      <c r="D33" s="3" t="s">
        <v>149</v>
      </c>
      <c r="E33" s="8">
        <v>13228038.222285399</v>
      </c>
      <c r="F33" s="8">
        <v>23687943.7000499</v>
      </c>
      <c r="G33" s="10">
        <f t="shared" si="0"/>
        <v>0.55842914816863287</v>
      </c>
    </row>
    <row r="34" spans="1:7" ht="14.5" customHeight="1" x14ac:dyDescent="0.25">
      <c r="A34" s="12" t="s">
        <v>157</v>
      </c>
      <c r="B34" s="3" t="s">
        <v>158</v>
      </c>
      <c r="C34" s="3" t="s">
        <v>61</v>
      </c>
      <c r="D34" s="3" t="s">
        <v>132</v>
      </c>
      <c r="E34" s="8">
        <v>31814918.895109199</v>
      </c>
      <c r="F34" s="8">
        <v>34958226.682546996</v>
      </c>
      <c r="G34" s="10">
        <f t="shared" si="0"/>
        <v>0.91008388909477766</v>
      </c>
    </row>
    <row r="35" spans="1:7" ht="14.5" customHeight="1" x14ac:dyDescent="0.25">
      <c r="A35" s="12" t="s">
        <v>157</v>
      </c>
      <c r="B35" s="3" t="s">
        <v>158</v>
      </c>
      <c r="C35" s="3" t="s">
        <v>62</v>
      </c>
      <c r="D35" s="3" t="s">
        <v>135</v>
      </c>
      <c r="E35" s="8">
        <v>19644859.6431203</v>
      </c>
      <c r="F35" s="8">
        <v>22308747.349422999</v>
      </c>
      <c r="G35" s="10">
        <f t="shared" si="0"/>
        <v>0.88058999169347807</v>
      </c>
    </row>
    <row r="36" spans="1:7" ht="14.5" customHeight="1" x14ac:dyDescent="0.25">
      <c r="A36" s="12" t="s">
        <v>157</v>
      </c>
      <c r="B36" s="3" t="s">
        <v>158</v>
      </c>
      <c r="C36" s="3" t="s">
        <v>63</v>
      </c>
      <c r="D36" s="3" t="s">
        <v>133</v>
      </c>
      <c r="E36" s="8">
        <v>15609079.990356401</v>
      </c>
      <c r="F36" s="8">
        <v>17838799.656778503</v>
      </c>
      <c r="G36" s="10">
        <f t="shared" si="0"/>
        <v>0.87500730378039537</v>
      </c>
    </row>
    <row r="37" spans="1:7" ht="14.5" customHeight="1" x14ac:dyDescent="0.25">
      <c r="A37" s="12" t="s">
        <v>157</v>
      </c>
      <c r="B37" s="3" t="s">
        <v>158</v>
      </c>
      <c r="C37" s="3" t="s">
        <v>64</v>
      </c>
      <c r="D37" s="3" t="s">
        <v>134</v>
      </c>
      <c r="E37" s="8">
        <v>24553383.602057502</v>
      </c>
      <c r="F37" s="8">
        <v>26573993.080226198</v>
      </c>
      <c r="G37" s="10">
        <f t="shared" si="0"/>
        <v>0.92396289590094616</v>
      </c>
    </row>
    <row r="38" spans="1:7" ht="14.5" customHeight="1" x14ac:dyDescent="0.25">
      <c r="A38" s="12" t="s">
        <v>157</v>
      </c>
      <c r="B38" s="3" t="s">
        <v>158</v>
      </c>
      <c r="C38" s="3" t="s">
        <v>65</v>
      </c>
      <c r="D38" s="3" t="s">
        <v>107</v>
      </c>
      <c r="E38" s="8">
        <v>1181309.8094609</v>
      </c>
      <c r="F38" s="8">
        <v>3502459.4841036997</v>
      </c>
      <c r="G38" s="10">
        <f t="shared" si="0"/>
        <v>0.33728007841986624</v>
      </c>
    </row>
    <row r="39" spans="1:7" ht="14.5" customHeight="1" x14ac:dyDescent="0.25">
      <c r="A39" s="12" t="s">
        <v>157</v>
      </c>
      <c r="B39" s="3" t="s">
        <v>158</v>
      </c>
      <c r="C39" s="3" t="s">
        <v>66</v>
      </c>
      <c r="D39" s="3" t="s">
        <v>124</v>
      </c>
      <c r="E39" s="8">
        <v>3973564.5413235999</v>
      </c>
      <c r="F39" s="8">
        <v>4591723.6884701988</v>
      </c>
      <c r="G39" s="10">
        <f t="shared" si="0"/>
        <v>0.86537536030340978</v>
      </c>
    </row>
    <row r="40" spans="1:7" ht="14.5" customHeight="1" x14ac:dyDescent="0.25">
      <c r="A40" s="12" t="s">
        <v>157</v>
      </c>
      <c r="B40" s="3" t="s">
        <v>158</v>
      </c>
      <c r="C40" s="3" t="s">
        <v>67</v>
      </c>
      <c r="D40" s="3" t="s">
        <v>145</v>
      </c>
      <c r="E40" s="8">
        <v>10923301.6097649</v>
      </c>
      <c r="F40" s="8">
        <v>20600674.950353101</v>
      </c>
      <c r="G40" s="10">
        <f t="shared" si="0"/>
        <v>0.53023998660673355</v>
      </c>
    </row>
    <row r="41" spans="1:7" ht="14.5" customHeight="1" x14ac:dyDescent="0.25">
      <c r="A41" s="12" t="s">
        <v>157</v>
      </c>
      <c r="B41" s="3" t="s">
        <v>158</v>
      </c>
      <c r="C41" s="3" t="s">
        <v>68</v>
      </c>
      <c r="D41" s="3" t="s">
        <v>114</v>
      </c>
      <c r="E41" s="8">
        <v>3634314.604326</v>
      </c>
      <c r="F41" s="8">
        <v>4624441.0789158996</v>
      </c>
      <c r="G41" s="10">
        <f t="shared" si="0"/>
        <v>0.78589272569518531</v>
      </c>
    </row>
    <row r="42" spans="1:7" ht="14.5" customHeight="1" x14ac:dyDescent="0.25">
      <c r="A42" s="12" t="s">
        <v>157</v>
      </c>
      <c r="B42" s="3" t="s">
        <v>158</v>
      </c>
      <c r="C42" s="3" t="s">
        <v>69</v>
      </c>
      <c r="D42" s="3" t="s">
        <v>115</v>
      </c>
      <c r="E42" s="8">
        <v>4328729.2476573996</v>
      </c>
      <c r="F42" s="8">
        <v>5650717.7665914996</v>
      </c>
      <c r="G42" s="10">
        <f t="shared" si="0"/>
        <v>0.76604945185016371</v>
      </c>
    </row>
    <row r="43" spans="1:7" ht="14.5" customHeight="1" x14ac:dyDescent="0.25">
      <c r="A43" s="12" t="s">
        <v>157</v>
      </c>
      <c r="B43" s="3" t="s">
        <v>158</v>
      </c>
      <c r="C43" s="3" t="s">
        <v>70</v>
      </c>
      <c r="D43" s="3" t="s">
        <v>139</v>
      </c>
      <c r="E43" s="8">
        <v>8604784.7661271002</v>
      </c>
      <c r="F43" s="8">
        <v>11334971.436929701</v>
      </c>
      <c r="G43" s="10">
        <f t="shared" si="0"/>
        <v>0.75913599024100187</v>
      </c>
    </row>
    <row r="44" spans="1:7" ht="14.5" customHeight="1" x14ac:dyDescent="0.25">
      <c r="A44" s="12" t="s">
        <v>157</v>
      </c>
      <c r="B44" s="3" t="s">
        <v>158</v>
      </c>
      <c r="C44" s="3" t="s">
        <v>71</v>
      </c>
      <c r="D44" s="3" t="s">
        <v>116</v>
      </c>
      <c r="E44" s="8">
        <v>5031624.4290378997</v>
      </c>
      <c r="F44" s="8">
        <v>7127034.2433430003</v>
      </c>
      <c r="G44" s="10">
        <f t="shared" si="0"/>
        <v>0.70599133626131849</v>
      </c>
    </row>
    <row r="45" spans="1:7" ht="14.5" customHeight="1" x14ac:dyDescent="0.25">
      <c r="A45" s="12" t="s">
        <v>157</v>
      </c>
      <c r="B45" s="3" t="s">
        <v>158</v>
      </c>
      <c r="C45" s="3" t="s">
        <v>72</v>
      </c>
      <c r="D45" s="3" t="s">
        <v>117</v>
      </c>
      <c r="E45" s="8">
        <v>853041.54765740002</v>
      </c>
      <c r="F45" s="8">
        <v>1850395.5318576</v>
      </c>
      <c r="G45" s="10">
        <f t="shared" si="0"/>
        <v>0.46100497594751388</v>
      </c>
    </row>
    <row r="46" spans="1:7" ht="14.5" customHeight="1" x14ac:dyDescent="0.25">
      <c r="A46" s="12" t="s">
        <v>157</v>
      </c>
      <c r="B46" s="3" t="s">
        <v>158</v>
      </c>
      <c r="C46" s="3" t="s">
        <v>73</v>
      </c>
      <c r="D46" s="3" t="s">
        <v>142</v>
      </c>
      <c r="E46" s="8">
        <v>9770197.8239756003</v>
      </c>
      <c r="F46" s="8">
        <v>19626791.244813599</v>
      </c>
      <c r="G46" s="10">
        <f t="shared" si="0"/>
        <v>0.49779903918616275</v>
      </c>
    </row>
    <row r="47" spans="1:7" ht="14.5" customHeight="1" x14ac:dyDescent="0.25">
      <c r="A47" s="12" t="s">
        <v>157</v>
      </c>
      <c r="B47" s="3" t="s">
        <v>158</v>
      </c>
      <c r="C47" s="3" t="s">
        <v>74</v>
      </c>
      <c r="D47" s="3" t="s">
        <v>122</v>
      </c>
      <c r="E47" s="8"/>
      <c r="F47" s="8"/>
      <c r="G47" s="10" t="str">
        <f t="shared" si="0"/>
        <v>N/A</v>
      </c>
    </row>
    <row r="48" spans="1:7" ht="14.5" customHeight="1" x14ac:dyDescent="0.25">
      <c r="A48" s="12" t="s">
        <v>157</v>
      </c>
      <c r="B48" s="3" t="s">
        <v>158</v>
      </c>
      <c r="C48" s="3" t="s">
        <v>75</v>
      </c>
      <c r="D48" s="3" t="s">
        <v>130</v>
      </c>
      <c r="E48" s="8">
        <v>4886468.4809849001</v>
      </c>
      <c r="F48" s="8">
        <v>5076854.2611300005</v>
      </c>
      <c r="G48" s="10">
        <f t="shared" si="0"/>
        <v>0.96249926226900895</v>
      </c>
    </row>
    <row r="49" spans="1:7" ht="14.5" customHeight="1" x14ac:dyDescent="0.25">
      <c r="A49" s="12" t="s">
        <v>157</v>
      </c>
      <c r="B49" s="3" t="s">
        <v>158</v>
      </c>
      <c r="C49" s="3" t="s">
        <v>76</v>
      </c>
      <c r="D49" s="3" t="s">
        <v>112</v>
      </c>
      <c r="E49" s="8">
        <v>4249789.8921689996</v>
      </c>
      <c r="F49" s="8">
        <v>5497416.5727981003</v>
      </c>
      <c r="G49" s="10">
        <f t="shared" si="0"/>
        <v>0.77305218476574755</v>
      </c>
    </row>
    <row r="50" spans="1:7" ht="14.5" customHeight="1" x14ac:dyDescent="0.25">
      <c r="A50" s="12" t="s">
        <v>157</v>
      </c>
      <c r="B50" s="3" t="s">
        <v>158</v>
      </c>
      <c r="C50" s="3" t="s">
        <v>77</v>
      </c>
      <c r="D50" s="3" t="s">
        <v>140</v>
      </c>
      <c r="E50" s="8">
        <v>28191012.163350798</v>
      </c>
      <c r="F50" s="8">
        <v>26707354.482978102</v>
      </c>
      <c r="G50" s="10">
        <f t="shared" si="0"/>
        <v>1.0555524015423656</v>
      </c>
    </row>
    <row r="51" spans="1:7" ht="14.5" customHeight="1" x14ac:dyDescent="0.25">
      <c r="A51" s="12" t="s">
        <v>157</v>
      </c>
      <c r="B51" s="3" t="s">
        <v>158</v>
      </c>
      <c r="C51" s="3" t="s">
        <v>78</v>
      </c>
      <c r="D51" s="3" t="s">
        <v>121</v>
      </c>
      <c r="E51" s="8">
        <v>-41.862057900000003</v>
      </c>
      <c r="F51" s="8">
        <v>270155.94242080004</v>
      </c>
      <c r="G51" s="10">
        <f t="shared" si="0"/>
        <v>-1.5495516228473282E-4</v>
      </c>
    </row>
    <row r="52" spans="1:7" ht="14.5" customHeight="1" x14ac:dyDescent="0.25">
      <c r="A52" s="12" t="s">
        <v>157</v>
      </c>
      <c r="B52" s="3" t="s">
        <v>158</v>
      </c>
      <c r="C52" s="3" t="s">
        <v>79</v>
      </c>
      <c r="D52" s="3" t="s">
        <v>125</v>
      </c>
      <c r="E52" s="8">
        <v>2389585.0226213001</v>
      </c>
      <c r="F52" s="8">
        <v>2356283.4762108</v>
      </c>
      <c r="G52" s="10">
        <f t="shared" si="0"/>
        <v>1.014133081501744</v>
      </c>
    </row>
    <row r="53" spans="1:7" ht="14.5" customHeight="1" x14ac:dyDescent="0.25">
      <c r="A53" s="12" t="s">
        <v>157</v>
      </c>
      <c r="B53" s="3" t="s">
        <v>158</v>
      </c>
      <c r="C53" s="3" t="s">
        <v>80</v>
      </c>
      <c r="D53" s="3" t="s">
        <v>118</v>
      </c>
      <c r="E53" s="8">
        <v>5679944.7182237003</v>
      </c>
      <c r="F53" s="8">
        <v>5625135.4168532994</v>
      </c>
      <c r="G53" s="10">
        <f t="shared" si="0"/>
        <v>1.0097436412297185</v>
      </c>
    </row>
    <row r="54" spans="1:7" ht="14.5" customHeight="1" x14ac:dyDescent="0.25">
      <c r="A54" s="12" t="s">
        <v>157</v>
      </c>
      <c r="B54" s="3" t="s">
        <v>158</v>
      </c>
      <c r="C54" s="3" t="s">
        <v>81</v>
      </c>
      <c r="D54" s="3" t="s">
        <v>119</v>
      </c>
      <c r="E54" s="8">
        <v>3085174.3198155998</v>
      </c>
      <c r="F54" s="8">
        <v>3969338.6683075996</v>
      </c>
      <c r="G54" s="10">
        <f t="shared" si="0"/>
        <v>0.77725147124596972</v>
      </c>
    </row>
    <row r="55" spans="1:7" ht="14.5" customHeight="1" x14ac:dyDescent="0.25">
      <c r="A55" s="12" t="s">
        <v>157</v>
      </c>
      <c r="B55" s="3" t="s">
        <v>158</v>
      </c>
      <c r="C55" s="3" t="s">
        <v>82</v>
      </c>
      <c r="D55" s="3" t="s">
        <v>136</v>
      </c>
      <c r="E55" s="8">
        <v>844830.22140110005</v>
      </c>
      <c r="F55" s="8">
        <v>2298018.8452230995</v>
      </c>
      <c r="G55" s="10">
        <f t="shared" si="0"/>
        <v>0.36763415720338927</v>
      </c>
    </row>
    <row r="56" spans="1:7" ht="14.5" customHeight="1" x14ac:dyDescent="0.25">
      <c r="A56" s="12" t="s">
        <v>157</v>
      </c>
      <c r="B56" s="3" t="s">
        <v>158</v>
      </c>
      <c r="C56" s="3" t="s">
        <v>83</v>
      </c>
      <c r="D56" s="3" t="s">
        <v>103</v>
      </c>
      <c r="E56" s="8">
        <v>502940.02159419999</v>
      </c>
      <c r="F56" s="8">
        <v>3520126.2126391004</v>
      </c>
      <c r="G56" s="10">
        <f t="shared" si="0"/>
        <v>0.1428755650261577</v>
      </c>
    </row>
  </sheetData>
  <sheetProtection algorithmName="SHA-512" hashValue="Ypc4Z2vj/KzdrpT8eK2a3/WBFMFP+QMX60VyY6fosQJ8j/eudsuWhwzG8NUoOc0zl9iD0dUVTTOFdTAxzv9azg==" saltValue="3MxvHlx8XywWaegLktr8HA==" spinCount="100000" sheet="1" objects="1" scenarios="1"/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10"/>
  <sheetViews>
    <sheetView workbookViewId="0">
      <pane ySplit="2" topLeftCell="A3" activePane="bottomLeft" state="frozen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7.453125" style="1" bestFit="1" customWidth="1"/>
    <col min="6" max="6" width="16.7265625" style="1" customWidth="1"/>
    <col min="7" max="7" width="14.54296875" style="1" customWidth="1"/>
    <col min="8" max="8" width="29.81640625" style="1" bestFit="1" customWidth="1"/>
    <col min="9" max="16384" width="8.7265625" style="1"/>
  </cols>
  <sheetData>
    <row r="1" spans="1:8" x14ac:dyDescent="0.25">
      <c r="A1" s="2" t="s">
        <v>84</v>
      </c>
    </row>
    <row r="2" spans="1:8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85</v>
      </c>
      <c r="F2" s="5" t="s">
        <v>86</v>
      </c>
      <c r="G2" s="5" t="s">
        <v>87</v>
      </c>
      <c r="H2" s="5" t="s">
        <v>88</v>
      </c>
    </row>
    <row r="3" spans="1:8" ht="14.5" customHeight="1" x14ac:dyDescent="0.25">
      <c r="A3" s="12" t="s">
        <v>157</v>
      </c>
      <c r="B3" s="3" t="s">
        <v>158</v>
      </c>
      <c r="C3" s="3" t="s">
        <v>31</v>
      </c>
      <c r="D3" s="3" t="s">
        <v>153</v>
      </c>
      <c r="E3" s="4" t="s">
        <v>89</v>
      </c>
      <c r="F3" s="8">
        <v>872416292.99001479</v>
      </c>
      <c r="G3" s="8">
        <v>792445014.92997468</v>
      </c>
      <c r="H3" s="9">
        <f>IF(ISERROR(G3/F3)=TRUE,"N/A",G3/F3)</f>
        <v>0.90833358030722222</v>
      </c>
    </row>
    <row r="4" spans="1:8" ht="14.5" customHeight="1" x14ac:dyDescent="0.25">
      <c r="A4" s="12" t="s">
        <v>157</v>
      </c>
      <c r="B4" s="3" t="s">
        <v>158</v>
      </c>
      <c r="C4" s="3" t="s">
        <v>31</v>
      </c>
      <c r="D4" s="3" t="s">
        <v>153</v>
      </c>
      <c r="E4" s="4" t="s">
        <v>90</v>
      </c>
      <c r="F4" s="8">
        <v>872416292.99001479</v>
      </c>
      <c r="G4" s="8">
        <v>728600003.11997497</v>
      </c>
      <c r="H4" s="9">
        <f t="shared" ref="H4:H73" si="0">IF(ISERROR(G4/F4)=TRUE,"N/A",G4/F4)</f>
        <v>0.83515176066102437</v>
      </c>
    </row>
    <row r="5" spans="1:8" ht="14.5" customHeight="1" x14ac:dyDescent="0.25">
      <c r="A5" s="12" t="s">
        <v>157</v>
      </c>
      <c r="B5" s="3" t="s">
        <v>158</v>
      </c>
      <c r="C5" s="3" t="s">
        <v>32</v>
      </c>
      <c r="D5" s="3" t="s">
        <v>152</v>
      </c>
      <c r="E5" s="4" t="s">
        <v>89</v>
      </c>
      <c r="F5" s="8">
        <v>716375974.64440513</v>
      </c>
      <c r="G5" s="8">
        <v>792327219.47126281</v>
      </c>
      <c r="H5" s="9">
        <f t="shared" si="0"/>
        <v>1.1060214852467078</v>
      </c>
    </row>
    <row r="6" spans="1:8" ht="14.5" customHeight="1" x14ac:dyDescent="0.25">
      <c r="A6" s="12" t="s">
        <v>157</v>
      </c>
      <c r="B6" s="3" t="s">
        <v>158</v>
      </c>
      <c r="C6" s="3" t="s">
        <v>32</v>
      </c>
      <c r="D6" s="3" t="s">
        <v>152</v>
      </c>
      <c r="E6" s="4" t="s">
        <v>90</v>
      </c>
      <c r="F6" s="8">
        <v>716375974.64440513</v>
      </c>
      <c r="G6" s="8">
        <v>728482207.66126311</v>
      </c>
      <c r="H6" s="9">
        <f t="shared" si="0"/>
        <v>1.0168992727915913</v>
      </c>
    </row>
    <row r="7" spans="1:8" ht="14.5" customHeight="1" x14ac:dyDescent="0.25">
      <c r="A7" s="12" t="s">
        <v>157</v>
      </c>
      <c r="B7" s="3" t="s">
        <v>158</v>
      </c>
      <c r="C7" s="3" t="s">
        <v>33</v>
      </c>
      <c r="D7" s="3" t="s">
        <v>101</v>
      </c>
      <c r="E7" s="4" t="s">
        <v>89</v>
      </c>
      <c r="F7" s="8">
        <v>73149618.753602296</v>
      </c>
      <c r="G7" s="8">
        <v>151416202.33978441</v>
      </c>
      <c r="H7" s="9">
        <f t="shared" si="0"/>
        <v>2.0699520369315367</v>
      </c>
    </row>
    <row r="8" spans="1:8" ht="14.5" customHeight="1" x14ac:dyDescent="0.25">
      <c r="A8" s="12" t="s">
        <v>157</v>
      </c>
      <c r="B8" s="3" t="s">
        <v>158</v>
      </c>
      <c r="C8" s="3" t="s">
        <v>33</v>
      </c>
      <c r="D8" s="3" t="s">
        <v>101</v>
      </c>
      <c r="E8" s="4" t="s">
        <v>90</v>
      </c>
      <c r="F8" s="8">
        <v>73149618.753602296</v>
      </c>
      <c r="G8" s="8">
        <v>151416202.33978441</v>
      </c>
      <c r="H8" s="9">
        <f t="shared" si="0"/>
        <v>2.0699520369315367</v>
      </c>
    </row>
    <row r="9" spans="1:8" ht="14.5" customHeight="1" x14ac:dyDescent="0.25">
      <c r="A9" s="12" t="s">
        <v>157</v>
      </c>
      <c r="B9" s="3" t="s">
        <v>158</v>
      </c>
      <c r="C9" s="3" t="s">
        <v>34</v>
      </c>
      <c r="D9" s="3" t="s">
        <v>108</v>
      </c>
      <c r="E9" s="4" t="s">
        <v>89</v>
      </c>
      <c r="F9" s="8">
        <v>1820718.9409472998</v>
      </c>
      <c r="G9" s="8">
        <v>1461008.5266372999</v>
      </c>
      <c r="H9" s="9">
        <f t="shared" si="0"/>
        <v>0.80243495785085506</v>
      </c>
    </row>
    <row r="10" spans="1:8" ht="14.5" customHeight="1" x14ac:dyDescent="0.25">
      <c r="A10" s="12" t="s">
        <v>157</v>
      </c>
      <c r="B10" s="3" t="s">
        <v>158</v>
      </c>
      <c r="C10" s="3" t="s">
        <v>34</v>
      </c>
      <c r="D10" s="3" t="s">
        <v>108</v>
      </c>
      <c r="E10" s="4" t="s">
        <v>90</v>
      </c>
      <c r="F10" s="8">
        <v>1820718.9409472998</v>
      </c>
      <c r="G10" s="8">
        <v>795133.69663729996</v>
      </c>
      <c r="H10" s="9">
        <f t="shared" si="0"/>
        <v>0.43671413459542568</v>
      </c>
    </row>
    <row r="11" spans="1:8" ht="14.5" customHeight="1" x14ac:dyDescent="0.25">
      <c r="A11" s="12" t="s">
        <v>157</v>
      </c>
      <c r="B11" s="3" t="s">
        <v>158</v>
      </c>
      <c r="C11" s="3" t="s">
        <v>35</v>
      </c>
      <c r="D11" s="3" t="s">
        <v>109</v>
      </c>
      <c r="E11" s="4" t="s">
        <v>89</v>
      </c>
      <c r="F11" s="8">
        <v>2795358.9008251997</v>
      </c>
      <c r="G11" s="8">
        <v>2515149.8487653998</v>
      </c>
      <c r="H11" s="9">
        <f t="shared" si="0"/>
        <v>0.89975918585013137</v>
      </c>
    </row>
    <row r="12" spans="1:8" ht="14.5" customHeight="1" x14ac:dyDescent="0.25">
      <c r="A12" s="12" t="s">
        <v>157</v>
      </c>
      <c r="B12" s="3" t="s">
        <v>158</v>
      </c>
      <c r="C12" s="3" t="s">
        <v>35</v>
      </c>
      <c r="D12" s="3" t="s">
        <v>109</v>
      </c>
      <c r="E12" s="4" t="s">
        <v>90</v>
      </c>
      <c r="F12" s="8">
        <v>2795358.9008251997</v>
      </c>
      <c r="G12" s="8">
        <v>917412.1287653998</v>
      </c>
      <c r="H12" s="9">
        <f t="shared" si="0"/>
        <v>0.32819117734562692</v>
      </c>
    </row>
    <row r="13" spans="1:8" ht="14.5" customHeight="1" x14ac:dyDescent="0.25">
      <c r="A13" s="12" t="s">
        <v>157</v>
      </c>
      <c r="B13" s="3" t="s">
        <v>158</v>
      </c>
      <c r="C13" s="3" t="s">
        <v>36</v>
      </c>
      <c r="D13" s="3" t="s">
        <v>102</v>
      </c>
      <c r="E13" s="4" t="s">
        <v>89</v>
      </c>
      <c r="F13" s="8">
        <v>144217652.05383277</v>
      </c>
      <c r="G13" s="8">
        <v>262442598.2856445</v>
      </c>
      <c r="H13" s="9">
        <f t="shared" si="0"/>
        <v>1.8197675149203052</v>
      </c>
    </row>
    <row r="14" spans="1:8" ht="14.5" customHeight="1" x14ac:dyDescent="0.25">
      <c r="A14" s="12" t="s">
        <v>157</v>
      </c>
      <c r="B14" s="3" t="s">
        <v>158</v>
      </c>
      <c r="C14" s="3" t="s">
        <v>36</v>
      </c>
      <c r="D14" s="3" t="s">
        <v>102</v>
      </c>
      <c r="E14" s="4" t="s">
        <v>90</v>
      </c>
      <c r="F14" s="8">
        <v>144217652.05383277</v>
      </c>
      <c r="G14" s="8">
        <v>261990917.76138449</v>
      </c>
      <c r="H14" s="9">
        <f t="shared" si="0"/>
        <v>1.8166355784490928</v>
      </c>
    </row>
    <row r="15" spans="1:8" ht="14.5" customHeight="1" x14ac:dyDescent="0.25">
      <c r="A15" s="12" t="s">
        <v>157</v>
      </c>
      <c r="B15" s="3" t="s">
        <v>158</v>
      </c>
      <c r="C15" s="3" t="s">
        <v>37</v>
      </c>
      <c r="D15" s="3" t="s">
        <v>106</v>
      </c>
      <c r="E15" s="4" t="s">
        <v>89</v>
      </c>
      <c r="F15" s="8">
        <v>8943851.2040024009</v>
      </c>
      <c r="G15" s="8">
        <v>5859400.1904427996</v>
      </c>
      <c r="H15" s="9">
        <f t="shared" si="0"/>
        <v>0.65513167166966058</v>
      </c>
    </row>
    <row r="16" spans="1:8" ht="14.5" customHeight="1" x14ac:dyDescent="0.25">
      <c r="A16" s="12" t="s">
        <v>157</v>
      </c>
      <c r="B16" s="3" t="s">
        <v>158</v>
      </c>
      <c r="C16" s="3" t="s">
        <v>37</v>
      </c>
      <c r="D16" s="3" t="s">
        <v>106</v>
      </c>
      <c r="E16" s="4" t="s">
        <v>90</v>
      </c>
      <c r="F16" s="8">
        <v>8943851.2040024009</v>
      </c>
      <c r="G16" s="8">
        <v>5859400.1904427996</v>
      </c>
      <c r="H16" s="9">
        <f t="shared" si="0"/>
        <v>0.65513167166966058</v>
      </c>
    </row>
    <row r="17" spans="1:8" ht="14.5" customHeight="1" x14ac:dyDescent="0.25">
      <c r="A17" s="12" t="s">
        <v>157</v>
      </c>
      <c r="B17" s="3" t="s">
        <v>158</v>
      </c>
      <c r="C17" s="3" t="s">
        <v>38</v>
      </c>
      <c r="D17" s="3" t="s">
        <v>104</v>
      </c>
      <c r="E17" s="4" t="s">
        <v>89</v>
      </c>
      <c r="F17" s="8">
        <v>4221874.1928784996</v>
      </c>
      <c r="G17" s="8">
        <v>4722515.0844529001</v>
      </c>
      <c r="H17" s="9">
        <f t="shared" si="0"/>
        <v>1.1185826172695734</v>
      </c>
    </row>
    <row r="18" spans="1:8" ht="14.5" customHeight="1" x14ac:dyDescent="0.25">
      <c r="A18" s="12" t="s">
        <v>157</v>
      </c>
      <c r="B18" s="3" t="s">
        <v>158</v>
      </c>
      <c r="C18" s="3" t="s">
        <v>38</v>
      </c>
      <c r="D18" s="3" t="s">
        <v>104</v>
      </c>
      <c r="E18" s="4" t="s">
        <v>90</v>
      </c>
      <c r="F18" s="8">
        <v>4221874.1928784996</v>
      </c>
      <c r="G18" s="8">
        <v>3534795.1944529004</v>
      </c>
      <c r="H18" s="9">
        <f t="shared" si="0"/>
        <v>0.83725734897914039</v>
      </c>
    </row>
    <row r="19" spans="1:8" ht="14.5" customHeight="1" x14ac:dyDescent="0.25">
      <c r="A19" s="12" t="s">
        <v>157</v>
      </c>
      <c r="B19" s="3" t="s">
        <v>158</v>
      </c>
      <c r="C19" s="3" t="s">
        <v>39</v>
      </c>
      <c r="D19" s="3" t="s">
        <v>113</v>
      </c>
      <c r="E19" s="4" t="s">
        <v>89</v>
      </c>
      <c r="F19" s="8">
        <v>4989.4498167000002</v>
      </c>
      <c r="G19" s="8">
        <v>7172.03</v>
      </c>
      <c r="H19" s="9">
        <f t="shared" ref="H19:H20" si="1">IF(ISERROR(G19/F19)=TRUE,"N/A",G19/F19)</f>
        <v>1.4374390490900955</v>
      </c>
    </row>
    <row r="20" spans="1:8" ht="14.5" customHeight="1" x14ac:dyDescent="0.25">
      <c r="A20" s="12" t="s">
        <v>157</v>
      </c>
      <c r="B20" s="3" t="s">
        <v>158</v>
      </c>
      <c r="C20" s="3" t="s">
        <v>39</v>
      </c>
      <c r="D20" s="3" t="s">
        <v>113</v>
      </c>
      <c r="E20" s="4" t="s">
        <v>90</v>
      </c>
      <c r="F20" s="8">
        <v>4989.4498167000002</v>
      </c>
      <c r="G20" s="8">
        <v>0</v>
      </c>
      <c r="H20" s="9">
        <f t="shared" si="1"/>
        <v>0</v>
      </c>
    </row>
    <row r="21" spans="1:8" ht="14.5" customHeight="1" x14ac:dyDescent="0.25">
      <c r="A21" s="12" t="s">
        <v>157</v>
      </c>
      <c r="B21" s="3" t="s">
        <v>158</v>
      </c>
      <c r="C21" s="3" t="s">
        <v>40</v>
      </c>
      <c r="D21" s="3" t="s">
        <v>110</v>
      </c>
      <c r="E21" s="4" t="s">
        <v>89</v>
      </c>
      <c r="F21" s="8">
        <v>9162012.7247508001</v>
      </c>
      <c r="G21" s="8">
        <v>4551921.8325653998</v>
      </c>
      <c r="H21" s="9">
        <f t="shared" si="0"/>
        <v>0.49682553051564426</v>
      </c>
    </row>
    <row r="22" spans="1:8" ht="14.5" customHeight="1" x14ac:dyDescent="0.25">
      <c r="A22" s="12" t="s">
        <v>157</v>
      </c>
      <c r="B22" s="3" t="s">
        <v>158</v>
      </c>
      <c r="C22" s="3" t="s">
        <v>40</v>
      </c>
      <c r="D22" s="3" t="s">
        <v>110</v>
      </c>
      <c r="E22" s="4" t="s">
        <v>90</v>
      </c>
      <c r="F22" s="8">
        <v>9162012.7247508001</v>
      </c>
      <c r="G22" s="8">
        <v>2661101.7425654</v>
      </c>
      <c r="H22" s="9">
        <f t="shared" si="0"/>
        <v>0.29044947027595186</v>
      </c>
    </row>
    <row r="23" spans="1:8" ht="14.5" customHeight="1" x14ac:dyDescent="0.25">
      <c r="A23" s="12" t="s">
        <v>157</v>
      </c>
      <c r="B23" s="3" t="s">
        <v>158</v>
      </c>
      <c r="C23" s="3" t="s">
        <v>41</v>
      </c>
      <c r="D23" s="3" t="s">
        <v>111</v>
      </c>
      <c r="E23" s="4" t="s">
        <v>89</v>
      </c>
      <c r="F23" s="8">
        <v>12583957.7316864</v>
      </c>
      <c r="G23" s="8">
        <v>8672124.0334174</v>
      </c>
      <c r="H23" s="9">
        <f t="shared" si="0"/>
        <v>0.68914122395540123</v>
      </c>
    </row>
    <row r="24" spans="1:8" ht="14.5" customHeight="1" x14ac:dyDescent="0.25">
      <c r="A24" s="12" t="s">
        <v>157</v>
      </c>
      <c r="B24" s="3" t="s">
        <v>158</v>
      </c>
      <c r="C24" s="3" t="s">
        <v>41</v>
      </c>
      <c r="D24" s="3" t="s">
        <v>111</v>
      </c>
      <c r="E24" s="4" t="s">
        <v>90</v>
      </c>
      <c r="F24" s="8">
        <v>12583957.7316864</v>
      </c>
      <c r="G24" s="8">
        <v>8283423.3576774001</v>
      </c>
      <c r="H24" s="9">
        <f t="shared" si="0"/>
        <v>0.65825263675351864</v>
      </c>
    </row>
    <row r="25" spans="1:8" ht="14.5" customHeight="1" x14ac:dyDescent="0.25">
      <c r="A25" s="12" t="s">
        <v>157</v>
      </c>
      <c r="B25" s="3" t="s">
        <v>158</v>
      </c>
      <c r="C25" s="3" t="s">
        <v>42</v>
      </c>
      <c r="D25" s="3" t="s">
        <v>105</v>
      </c>
      <c r="E25" s="4" t="s">
        <v>89</v>
      </c>
      <c r="F25" s="8">
        <v>19465288.556896102</v>
      </c>
      <c r="G25" s="8">
        <v>25581313.697323602</v>
      </c>
      <c r="H25" s="9">
        <f t="shared" si="0"/>
        <v>1.3142016170246156</v>
      </c>
    </row>
    <row r="26" spans="1:8" ht="14.5" customHeight="1" x14ac:dyDescent="0.25">
      <c r="A26" s="12" t="s">
        <v>157</v>
      </c>
      <c r="B26" s="3" t="s">
        <v>158</v>
      </c>
      <c r="C26" s="3" t="s">
        <v>42</v>
      </c>
      <c r="D26" s="3" t="s">
        <v>105</v>
      </c>
      <c r="E26" s="4" t="s">
        <v>90</v>
      </c>
      <c r="F26" s="8">
        <v>19465288.556896102</v>
      </c>
      <c r="G26" s="8">
        <v>25581313.697323602</v>
      </c>
      <c r="H26" s="9">
        <f t="shared" si="0"/>
        <v>1.3142016170246156</v>
      </c>
    </row>
    <row r="27" spans="1:8" ht="14.5" customHeight="1" x14ac:dyDescent="0.25">
      <c r="A27" s="12" t="s">
        <v>157</v>
      </c>
      <c r="B27" s="3" t="s">
        <v>158</v>
      </c>
      <c r="C27" s="3" t="s">
        <v>43</v>
      </c>
      <c r="D27" s="3" t="s">
        <v>137</v>
      </c>
      <c r="E27" s="4" t="s">
        <v>89</v>
      </c>
      <c r="F27" s="8">
        <v>10028973.8348733</v>
      </c>
      <c r="G27" s="8">
        <v>3661542.1213826002</v>
      </c>
      <c r="H27" s="9">
        <f t="shared" si="0"/>
        <v>0.36509638789269588</v>
      </c>
    </row>
    <row r="28" spans="1:8" ht="14.5" customHeight="1" x14ac:dyDescent="0.25">
      <c r="A28" s="12" t="s">
        <v>157</v>
      </c>
      <c r="B28" s="3" t="s">
        <v>158</v>
      </c>
      <c r="C28" s="3" t="s">
        <v>43</v>
      </c>
      <c r="D28" s="3" t="s">
        <v>137</v>
      </c>
      <c r="E28" s="4" t="s">
        <v>90</v>
      </c>
      <c r="F28" s="8">
        <v>10028973.8348733</v>
      </c>
      <c r="G28" s="8">
        <v>3661542.1213826002</v>
      </c>
      <c r="H28" s="9">
        <f t="shared" si="0"/>
        <v>0.36509638789269588</v>
      </c>
    </row>
    <row r="29" spans="1:8" ht="14.5" customHeight="1" x14ac:dyDescent="0.25">
      <c r="A29" s="12" t="s">
        <v>157</v>
      </c>
      <c r="B29" s="3" t="s">
        <v>158</v>
      </c>
      <c r="C29" s="3" t="s">
        <v>44</v>
      </c>
      <c r="D29" s="3" t="s">
        <v>131</v>
      </c>
      <c r="E29" s="4" t="s">
        <v>89</v>
      </c>
      <c r="F29" s="8">
        <v>3899198.7503848998</v>
      </c>
      <c r="G29" s="8">
        <v>4399796.6305593001</v>
      </c>
      <c r="H29" s="9">
        <f t="shared" ref="H29:H30" si="2">IF(ISERROR(G29/F29)=TRUE,"N/A",G29/F29)</f>
        <v>1.1283848072953411</v>
      </c>
    </row>
    <row r="30" spans="1:8" ht="14.5" customHeight="1" x14ac:dyDescent="0.25">
      <c r="A30" s="12" t="s">
        <v>157</v>
      </c>
      <c r="B30" s="3" t="s">
        <v>158</v>
      </c>
      <c r="C30" s="3" t="s">
        <v>44</v>
      </c>
      <c r="D30" s="3" t="s">
        <v>131</v>
      </c>
      <c r="E30" s="4" t="s">
        <v>90</v>
      </c>
      <c r="F30" s="8">
        <v>3899198.7503848998</v>
      </c>
      <c r="G30" s="8">
        <v>3392089.4205593001</v>
      </c>
      <c r="H30" s="9">
        <f t="shared" si="2"/>
        <v>0.86994524714198229</v>
      </c>
    </row>
    <row r="31" spans="1:8" ht="14.5" customHeight="1" x14ac:dyDescent="0.25">
      <c r="A31" s="12" t="s">
        <v>157</v>
      </c>
      <c r="B31" s="3" t="s">
        <v>158</v>
      </c>
      <c r="C31" s="3" t="s">
        <v>45</v>
      </c>
      <c r="D31" s="3" t="s">
        <v>143</v>
      </c>
      <c r="E31" s="4" t="s">
        <v>89</v>
      </c>
      <c r="F31" s="8">
        <v>6397856.3038857998</v>
      </c>
      <c r="G31" s="8">
        <v>2830105.7595524001</v>
      </c>
      <c r="H31" s="9">
        <f t="shared" si="0"/>
        <v>0.44235219191051667</v>
      </c>
    </row>
    <row r="32" spans="1:8" ht="14.5" customHeight="1" x14ac:dyDescent="0.25">
      <c r="A32" s="12" t="s">
        <v>157</v>
      </c>
      <c r="B32" s="3" t="s">
        <v>158</v>
      </c>
      <c r="C32" s="3" t="s">
        <v>45</v>
      </c>
      <c r="D32" s="3" t="s">
        <v>143</v>
      </c>
      <c r="E32" s="4" t="s">
        <v>90</v>
      </c>
      <c r="F32" s="8">
        <v>6397856.3038857998</v>
      </c>
      <c r="G32" s="8">
        <v>2830105.7595524001</v>
      </c>
      <c r="H32" s="9">
        <f t="shared" si="0"/>
        <v>0.44235219191051667</v>
      </c>
    </row>
    <row r="33" spans="1:8" ht="14.5" customHeight="1" x14ac:dyDescent="0.25">
      <c r="A33" s="12" t="s">
        <v>157</v>
      </c>
      <c r="B33" s="3" t="s">
        <v>158</v>
      </c>
      <c r="C33" s="3" t="s">
        <v>46</v>
      </c>
      <c r="D33" s="3" t="s">
        <v>138</v>
      </c>
      <c r="E33" s="4" t="s">
        <v>89</v>
      </c>
      <c r="F33" s="8">
        <v>18760871.257307097</v>
      </c>
      <c r="G33" s="8">
        <v>11815052.754103901</v>
      </c>
      <c r="H33" s="9">
        <f t="shared" si="0"/>
        <v>0.6297710054111747</v>
      </c>
    </row>
    <row r="34" spans="1:8" ht="14.5" customHeight="1" x14ac:dyDescent="0.25">
      <c r="A34" s="12" t="s">
        <v>157</v>
      </c>
      <c r="B34" s="3" t="s">
        <v>158</v>
      </c>
      <c r="C34" s="3" t="s">
        <v>46</v>
      </c>
      <c r="D34" s="3" t="s">
        <v>138</v>
      </c>
      <c r="E34" s="4" t="s">
        <v>90</v>
      </c>
      <c r="F34" s="8">
        <v>18760871.257307097</v>
      </c>
      <c r="G34" s="8">
        <v>11815052.754103901</v>
      </c>
      <c r="H34" s="9">
        <f t="shared" si="0"/>
        <v>0.6297710054111747</v>
      </c>
    </row>
    <row r="35" spans="1:8" ht="14.5" customHeight="1" x14ac:dyDescent="0.25">
      <c r="A35" s="12" t="s">
        <v>157</v>
      </c>
      <c r="B35" s="3" t="s">
        <v>158</v>
      </c>
      <c r="C35" s="3" t="s">
        <v>47</v>
      </c>
      <c r="D35" s="3" t="s">
        <v>127</v>
      </c>
      <c r="E35" s="4" t="s">
        <v>89</v>
      </c>
      <c r="F35" s="8">
        <v>10366374.658516198</v>
      </c>
      <c r="G35" s="8">
        <v>7265827.1490693996</v>
      </c>
      <c r="H35" s="9">
        <f t="shared" si="0"/>
        <v>0.70090339085905673</v>
      </c>
    </row>
    <row r="36" spans="1:8" ht="14.5" customHeight="1" x14ac:dyDescent="0.25">
      <c r="A36" s="12" t="s">
        <v>157</v>
      </c>
      <c r="B36" s="3" t="s">
        <v>158</v>
      </c>
      <c r="C36" s="3" t="s">
        <v>47</v>
      </c>
      <c r="D36" s="3" t="s">
        <v>127</v>
      </c>
      <c r="E36" s="4" t="s">
        <v>90</v>
      </c>
      <c r="F36" s="8">
        <v>10366374.658516198</v>
      </c>
      <c r="G36" s="8">
        <v>6728492.1630974999</v>
      </c>
      <c r="H36" s="9">
        <f t="shared" si="0"/>
        <v>0.649068973941618</v>
      </c>
    </row>
    <row r="37" spans="1:8" ht="14.5" customHeight="1" x14ac:dyDescent="0.25">
      <c r="A37" s="12" t="s">
        <v>157</v>
      </c>
      <c r="B37" s="3" t="s">
        <v>158</v>
      </c>
      <c r="C37" s="3" t="s">
        <v>48</v>
      </c>
      <c r="D37" s="3" t="s">
        <v>126</v>
      </c>
      <c r="E37" s="4" t="s">
        <v>89</v>
      </c>
      <c r="F37" s="8">
        <v>6389849.8557393998</v>
      </c>
      <c r="G37" s="8">
        <v>6483595.2562728003</v>
      </c>
      <c r="H37" s="9">
        <f t="shared" si="0"/>
        <v>1.0146709864315822</v>
      </c>
    </row>
    <row r="38" spans="1:8" ht="14.5" customHeight="1" x14ac:dyDescent="0.25">
      <c r="A38" s="12" t="s">
        <v>157</v>
      </c>
      <c r="B38" s="3" t="s">
        <v>158</v>
      </c>
      <c r="C38" s="3" t="s">
        <v>48</v>
      </c>
      <c r="D38" s="3" t="s">
        <v>126</v>
      </c>
      <c r="E38" s="4" t="s">
        <v>90</v>
      </c>
      <c r="F38" s="8">
        <v>6389849.8557393998</v>
      </c>
      <c r="G38" s="8">
        <v>4621125.9737889003</v>
      </c>
      <c r="H38" s="9">
        <f t="shared" si="0"/>
        <v>0.7231978963696899</v>
      </c>
    </row>
    <row r="39" spans="1:8" ht="14.5" customHeight="1" x14ac:dyDescent="0.25">
      <c r="A39" s="12" t="s">
        <v>157</v>
      </c>
      <c r="B39" s="3" t="s">
        <v>158</v>
      </c>
      <c r="C39" s="3" t="s">
        <v>49</v>
      </c>
      <c r="D39" s="3" t="s">
        <v>123</v>
      </c>
      <c r="E39" s="4" t="s">
        <v>89</v>
      </c>
      <c r="F39" s="8">
        <v>10571967.601164002</v>
      </c>
      <c r="G39" s="8">
        <v>9880197.1477460004</v>
      </c>
      <c r="H39" s="9">
        <f t="shared" si="0"/>
        <v>0.93456559086107716</v>
      </c>
    </row>
    <row r="40" spans="1:8" ht="14.5" customHeight="1" x14ac:dyDescent="0.25">
      <c r="A40" s="12" t="s">
        <v>157</v>
      </c>
      <c r="B40" s="3" t="s">
        <v>158</v>
      </c>
      <c r="C40" s="3" t="s">
        <v>49</v>
      </c>
      <c r="D40" s="3" t="s">
        <v>123</v>
      </c>
      <c r="E40" s="4" t="s">
        <v>90</v>
      </c>
      <c r="F40" s="8">
        <v>10571967.601164002</v>
      </c>
      <c r="G40" s="8">
        <v>7306364.9069996011</v>
      </c>
      <c r="H40" s="9">
        <f t="shared" si="0"/>
        <v>0.69110738725638454</v>
      </c>
    </row>
    <row r="41" spans="1:8" ht="14.5" customHeight="1" x14ac:dyDescent="0.25">
      <c r="A41" s="12" t="s">
        <v>157</v>
      </c>
      <c r="B41" s="3" t="s">
        <v>158</v>
      </c>
      <c r="C41" s="3" t="s">
        <v>50</v>
      </c>
      <c r="D41" s="3" t="s">
        <v>128</v>
      </c>
      <c r="E41" s="4" t="s">
        <v>89</v>
      </c>
      <c r="F41" s="8">
        <v>6372158.6206202004</v>
      </c>
      <c r="G41" s="8">
        <v>3458487.6923405998</v>
      </c>
      <c r="H41" s="9">
        <f t="shared" si="0"/>
        <v>0.54274978045100608</v>
      </c>
    </row>
    <row r="42" spans="1:8" ht="14.5" customHeight="1" x14ac:dyDescent="0.25">
      <c r="A42" s="12" t="s">
        <v>157</v>
      </c>
      <c r="B42" s="3" t="s">
        <v>158</v>
      </c>
      <c r="C42" s="3" t="s">
        <v>50</v>
      </c>
      <c r="D42" s="3" t="s">
        <v>128</v>
      </c>
      <c r="E42" s="4" t="s">
        <v>90</v>
      </c>
      <c r="F42" s="8">
        <v>6372158.6206202004</v>
      </c>
      <c r="G42" s="8">
        <v>2992386.4135002</v>
      </c>
      <c r="H42" s="9">
        <f t="shared" si="0"/>
        <v>0.46960325247034607</v>
      </c>
    </row>
    <row r="43" spans="1:8" ht="14.5" customHeight="1" x14ac:dyDescent="0.25">
      <c r="A43" s="12" t="s">
        <v>157</v>
      </c>
      <c r="B43" s="3" t="s">
        <v>158</v>
      </c>
      <c r="C43" s="3" t="s">
        <v>51</v>
      </c>
      <c r="D43" s="3" t="s">
        <v>129</v>
      </c>
      <c r="E43" s="4" t="s">
        <v>89</v>
      </c>
      <c r="F43" s="8">
        <v>4489618.9559348002</v>
      </c>
      <c r="G43" s="8">
        <v>1102435.3684971</v>
      </c>
      <c r="H43" s="9">
        <f t="shared" si="0"/>
        <v>0.24555210126235708</v>
      </c>
    </row>
    <row r="44" spans="1:8" ht="14.5" customHeight="1" x14ac:dyDescent="0.25">
      <c r="A44" s="12" t="s">
        <v>157</v>
      </c>
      <c r="B44" s="3" t="s">
        <v>158</v>
      </c>
      <c r="C44" s="3" t="s">
        <v>51</v>
      </c>
      <c r="D44" s="3" t="s">
        <v>129</v>
      </c>
      <c r="E44" s="4" t="s">
        <v>90</v>
      </c>
      <c r="F44" s="8">
        <v>4489618.9559348002</v>
      </c>
      <c r="G44" s="8">
        <v>1408940.8907587999</v>
      </c>
      <c r="H44" s="9">
        <f t="shared" si="0"/>
        <v>0.31382193112320356</v>
      </c>
    </row>
    <row r="45" spans="1:8" ht="14.5" customHeight="1" x14ac:dyDescent="0.25">
      <c r="A45" s="12" t="s">
        <v>157</v>
      </c>
      <c r="B45" s="3" t="s">
        <v>158</v>
      </c>
      <c r="C45" s="3" t="s">
        <v>52</v>
      </c>
      <c r="D45" s="3" t="s">
        <v>146</v>
      </c>
      <c r="E45" s="4" t="s">
        <v>89</v>
      </c>
      <c r="F45" s="8">
        <v>27360036.523783598</v>
      </c>
      <c r="G45" s="8">
        <v>14452299.439641099</v>
      </c>
      <c r="H45" s="9">
        <f t="shared" si="0"/>
        <v>0.52822661355287193</v>
      </c>
    </row>
    <row r="46" spans="1:8" ht="14.5" customHeight="1" x14ac:dyDescent="0.25">
      <c r="A46" s="12" t="s">
        <v>157</v>
      </c>
      <c r="B46" s="3" t="s">
        <v>158</v>
      </c>
      <c r="C46" s="3" t="s">
        <v>52</v>
      </c>
      <c r="D46" s="3" t="s">
        <v>146</v>
      </c>
      <c r="E46" s="4" t="s">
        <v>90</v>
      </c>
      <c r="F46" s="8">
        <v>27360036.523783598</v>
      </c>
      <c r="G46" s="8">
        <v>14452299.439641099</v>
      </c>
      <c r="H46" s="9">
        <f t="shared" si="0"/>
        <v>0.52822661355287193</v>
      </c>
    </row>
    <row r="47" spans="1:8" ht="14.5" customHeight="1" x14ac:dyDescent="0.25">
      <c r="A47" s="12" t="s">
        <v>157</v>
      </c>
      <c r="B47" s="3" t="s">
        <v>158</v>
      </c>
      <c r="C47" s="3" t="s">
        <v>53</v>
      </c>
      <c r="D47" s="3" t="s">
        <v>144</v>
      </c>
      <c r="E47" s="4" t="s">
        <v>89</v>
      </c>
      <c r="F47" s="8">
        <v>4928359.6190414</v>
      </c>
      <c r="G47" s="8">
        <v>2783241.0493624001</v>
      </c>
      <c r="H47" s="9">
        <f t="shared" si="0"/>
        <v>0.56473984540595679</v>
      </c>
    </row>
    <row r="48" spans="1:8" ht="14.5" customHeight="1" x14ac:dyDescent="0.25">
      <c r="A48" s="12" t="s">
        <v>157</v>
      </c>
      <c r="B48" s="3" t="s">
        <v>158</v>
      </c>
      <c r="C48" s="3" t="s">
        <v>53</v>
      </c>
      <c r="D48" s="3" t="s">
        <v>144</v>
      </c>
      <c r="E48" s="4" t="s">
        <v>90</v>
      </c>
      <c r="F48" s="8">
        <v>4928359.6190414</v>
      </c>
      <c r="G48" s="8">
        <v>2783241.0493624001</v>
      </c>
      <c r="H48" s="9">
        <f t="shared" si="0"/>
        <v>0.56473984540595679</v>
      </c>
    </row>
    <row r="49" spans="1:8" ht="14.5" customHeight="1" x14ac:dyDescent="0.25">
      <c r="A49" s="12" t="s">
        <v>157</v>
      </c>
      <c r="B49" s="3" t="s">
        <v>158</v>
      </c>
      <c r="C49" s="3" t="s">
        <v>54</v>
      </c>
      <c r="D49" s="3" t="s">
        <v>147</v>
      </c>
      <c r="E49" s="4" t="s">
        <v>89</v>
      </c>
      <c r="F49" s="8">
        <v>30744726.068200596</v>
      </c>
      <c r="G49" s="8">
        <v>16930579.1108259</v>
      </c>
      <c r="H49" s="9">
        <f t="shared" si="0"/>
        <v>0.55068238608693509</v>
      </c>
    </row>
    <row r="50" spans="1:8" ht="14.5" customHeight="1" x14ac:dyDescent="0.25">
      <c r="A50" s="12" t="s">
        <v>157</v>
      </c>
      <c r="B50" s="3" t="s">
        <v>158</v>
      </c>
      <c r="C50" s="3" t="s">
        <v>54</v>
      </c>
      <c r="D50" s="3" t="s">
        <v>147</v>
      </c>
      <c r="E50" s="4" t="s">
        <v>90</v>
      </c>
      <c r="F50" s="8">
        <v>30744726.068200596</v>
      </c>
      <c r="G50" s="8">
        <v>16930579.1108259</v>
      </c>
      <c r="H50" s="9">
        <f t="shared" si="0"/>
        <v>0.55068238608693509</v>
      </c>
    </row>
    <row r="51" spans="1:8" ht="14.5" customHeight="1" x14ac:dyDescent="0.25">
      <c r="A51" s="12" t="s">
        <v>157</v>
      </c>
      <c r="B51" s="3" t="s">
        <v>158</v>
      </c>
      <c r="C51" s="3" t="s">
        <v>55</v>
      </c>
      <c r="D51" s="3" t="s">
        <v>148</v>
      </c>
      <c r="E51" s="4" t="s">
        <v>89</v>
      </c>
      <c r="F51" s="8">
        <v>27490361.228057597</v>
      </c>
      <c r="G51" s="8">
        <v>11479952.314019799</v>
      </c>
      <c r="H51" s="9">
        <f t="shared" si="0"/>
        <v>0.41759918026478932</v>
      </c>
    </row>
    <row r="52" spans="1:8" ht="14.5" customHeight="1" x14ac:dyDescent="0.25">
      <c r="A52" s="12" t="s">
        <v>157</v>
      </c>
      <c r="B52" s="3" t="s">
        <v>158</v>
      </c>
      <c r="C52" s="3" t="s">
        <v>55</v>
      </c>
      <c r="D52" s="3" t="s">
        <v>148</v>
      </c>
      <c r="E52" s="4" t="s">
        <v>90</v>
      </c>
      <c r="F52" s="8">
        <v>27490361.228057597</v>
      </c>
      <c r="G52" s="8">
        <v>11479952.314019799</v>
      </c>
      <c r="H52" s="9">
        <f t="shared" si="0"/>
        <v>0.41759918026478932</v>
      </c>
    </row>
    <row r="53" spans="1:8" ht="14.5" customHeight="1" x14ac:dyDescent="0.25">
      <c r="A53" s="12" t="s">
        <v>157</v>
      </c>
      <c r="B53" s="3" t="s">
        <v>158</v>
      </c>
      <c r="C53" s="3" t="s">
        <v>56</v>
      </c>
      <c r="D53" s="3" t="s">
        <v>120</v>
      </c>
      <c r="E53" s="4" t="s">
        <v>89</v>
      </c>
      <c r="F53" s="8">
        <v>2180967.2894673003</v>
      </c>
      <c r="G53" s="8">
        <v>2167991.6200529998</v>
      </c>
      <c r="H53" s="9">
        <f t="shared" si="0"/>
        <v>0.99405049792495059</v>
      </c>
    </row>
    <row r="54" spans="1:8" ht="14.5" customHeight="1" x14ac:dyDescent="0.25">
      <c r="A54" s="12" t="s">
        <v>157</v>
      </c>
      <c r="B54" s="3" t="s">
        <v>158</v>
      </c>
      <c r="C54" s="3" t="s">
        <v>56</v>
      </c>
      <c r="D54" s="3" t="s">
        <v>120</v>
      </c>
      <c r="E54" s="4" t="s">
        <v>90</v>
      </c>
      <c r="F54" s="8">
        <v>2180967.2894673003</v>
      </c>
      <c r="G54" s="8">
        <v>706795.62005299982</v>
      </c>
      <c r="H54" s="9">
        <f t="shared" si="0"/>
        <v>0.32407437904565461</v>
      </c>
    </row>
    <row r="55" spans="1:8" ht="14.5" customHeight="1" x14ac:dyDescent="0.25">
      <c r="A55" s="12" t="s">
        <v>157</v>
      </c>
      <c r="B55" s="3" t="s">
        <v>158</v>
      </c>
      <c r="C55" s="3" t="s">
        <v>57</v>
      </c>
      <c r="D55" s="3" t="s">
        <v>141</v>
      </c>
      <c r="E55" s="4" t="s">
        <v>89</v>
      </c>
      <c r="F55" s="8">
        <v>11768785.818613701</v>
      </c>
      <c r="G55" s="8">
        <v>6146957.2848073002</v>
      </c>
      <c r="H55" s="9">
        <f t="shared" si="0"/>
        <v>0.52231023484896577</v>
      </c>
    </row>
    <row r="56" spans="1:8" ht="14.5" customHeight="1" x14ac:dyDescent="0.25">
      <c r="A56" s="12" t="s">
        <v>157</v>
      </c>
      <c r="B56" s="3" t="s">
        <v>158</v>
      </c>
      <c r="C56" s="3" t="s">
        <v>57</v>
      </c>
      <c r="D56" s="3" t="s">
        <v>141</v>
      </c>
      <c r="E56" s="4" t="s">
        <v>90</v>
      </c>
      <c r="F56" s="8">
        <v>11768785.818613701</v>
      </c>
      <c r="G56" s="8">
        <v>6146957.2848073002</v>
      </c>
      <c r="H56" s="9">
        <f t="shared" si="0"/>
        <v>0.52231023484896577</v>
      </c>
    </row>
    <row r="57" spans="1:8" ht="14.5" customHeight="1" x14ac:dyDescent="0.25">
      <c r="A57" s="12" t="s">
        <v>157</v>
      </c>
      <c r="B57" s="3" t="s">
        <v>158</v>
      </c>
      <c r="C57" s="3" t="s">
        <v>156</v>
      </c>
      <c r="D57" s="3" t="s">
        <v>155</v>
      </c>
      <c r="E57" s="4" t="s">
        <v>89</v>
      </c>
      <c r="F57" s="8">
        <v>10883473.136351401</v>
      </c>
      <c r="G57" s="8">
        <v>8684486.0126358997</v>
      </c>
      <c r="H57" s="9">
        <f t="shared" ref="H57:H58" si="3">IF(ISERROR(G57/F57)=TRUE,"N/A",G57/F57)</f>
        <v>0.79795171117106334</v>
      </c>
    </row>
    <row r="58" spans="1:8" ht="14.5" customHeight="1" x14ac:dyDescent="0.25">
      <c r="A58" s="12" t="s">
        <v>157</v>
      </c>
      <c r="B58" s="3" t="s">
        <v>158</v>
      </c>
      <c r="C58" s="3" t="s">
        <v>156</v>
      </c>
      <c r="D58" s="3" t="s">
        <v>155</v>
      </c>
      <c r="E58" s="4" t="s">
        <v>90</v>
      </c>
      <c r="F58" s="8">
        <v>10883473.136351401</v>
      </c>
      <c r="G58" s="8">
        <v>8684486.0126358997</v>
      </c>
      <c r="H58" s="9">
        <f t="shared" si="3"/>
        <v>0.79795171117106334</v>
      </c>
    </row>
    <row r="59" spans="1:8" ht="14.5" customHeight="1" x14ac:dyDescent="0.25">
      <c r="A59" s="12" t="s">
        <v>157</v>
      </c>
      <c r="B59" s="3" t="s">
        <v>158</v>
      </c>
      <c r="C59" s="3" t="s">
        <v>58</v>
      </c>
      <c r="D59" s="3" t="s">
        <v>150</v>
      </c>
      <c r="E59" s="4" t="s">
        <v>89</v>
      </c>
      <c r="F59" s="8">
        <v>14374268.2038191</v>
      </c>
      <c r="G59" s="8">
        <v>8393785.4154049009</v>
      </c>
      <c r="H59" s="9">
        <f t="shared" si="0"/>
        <v>0.58394523438589774</v>
      </c>
    </row>
    <row r="60" spans="1:8" ht="14.5" customHeight="1" x14ac:dyDescent="0.25">
      <c r="A60" s="12" t="s">
        <v>157</v>
      </c>
      <c r="B60" s="3" t="s">
        <v>158</v>
      </c>
      <c r="C60" s="3" t="s">
        <v>58</v>
      </c>
      <c r="D60" s="3" t="s">
        <v>150</v>
      </c>
      <c r="E60" s="4" t="s">
        <v>90</v>
      </c>
      <c r="F60" s="8">
        <v>14374268.2038191</v>
      </c>
      <c r="G60" s="8">
        <v>8393785.4154049009</v>
      </c>
      <c r="H60" s="9">
        <f t="shared" si="0"/>
        <v>0.58394523438589774</v>
      </c>
    </row>
    <row r="61" spans="1:8" ht="14.5" customHeight="1" x14ac:dyDescent="0.25">
      <c r="A61" s="12" t="s">
        <v>157</v>
      </c>
      <c r="B61" s="3" t="s">
        <v>158</v>
      </c>
      <c r="C61" s="3" t="s">
        <v>59</v>
      </c>
      <c r="D61" s="3" t="s">
        <v>151</v>
      </c>
      <c r="E61" s="4" t="s">
        <v>89</v>
      </c>
      <c r="F61" s="8">
        <v>12390100.923951197</v>
      </c>
      <c r="G61" s="8">
        <v>3438507.8701332998</v>
      </c>
      <c r="H61" s="9">
        <f t="shared" si="0"/>
        <v>0.2775205699484134</v>
      </c>
    </row>
    <row r="62" spans="1:8" ht="14.5" customHeight="1" x14ac:dyDescent="0.25">
      <c r="A62" s="12" t="s">
        <v>157</v>
      </c>
      <c r="B62" s="3" t="s">
        <v>158</v>
      </c>
      <c r="C62" s="3" t="s">
        <v>59</v>
      </c>
      <c r="D62" s="3" t="s">
        <v>151</v>
      </c>
      <c r="E62" s="4" t="s">
        <v>90</v>
      </c>
      <c r="F62" s="8">
        <v>12390100.923951197</v>
      </c>
      <c r="G62" s="8">
        <v>3438507.8701332998</v>
      </c>
      <c r="H62" s="9">
        <f t="shared" si="0"/>
        <v>0.2775205699484134</v>
      </c>
    </row>
    <row r="63" spans="1:8" ht="14.5" customHeight="1" x14ac:dyDescent="0.25">
      <c r="A63" s="12" t="s">
        <v>157</v>
      </c>
      <c r="B63" s="3" t="s">
        <v>158</v>
      </c>
      <c r="C63" s="3" t="s">
        <v>60</v>
      </c>
      <c r="D63" s="3" t="s">
        <v>149</v>
      </c>
      <c r="E63" s="4" t="s">
        <v>89</v>
      </c>
      <c r="F63" s="8">
        <v>19914385.483622201</v>
      </c>
      <c r="G63" s="8">
        <v>12994476.274798101</v>
      </c>
      <c r="H63" s="9">
        <f t="shared" si="0"/>
        <v>0.65251706036748636</v>
      </c>
    </row>
    <row r="64" spans="1:8" ht="14.5" customHeight="1" x14ac:dyDescent="0.25">
      <c r="A64" s="12" t="s">
        <v>157</v>
      </c>
      <c r="B64" s="3" t="s">
        <v>158</v>
      </c>
      <c r="C64" s="3" t="s">
        <v>60</v>
      </c>
      <c r="D64" s="3" t="s">
        <v>149</v>
      </c>
      <c r="E64" s="4" t="s">
        <v>90</v>
      </c>
      <c r="F64" s="8">
        <v>19914385.483622201</v>
      </c>
      <c r="G64" s="8">
        <v>12994479.4919175</v>
      </c>
      <c r="H64" s="9">
        <f t="shared" si="0"/>
        <v>0.65251722191499684</v>
      </c>
    </row>
    <row r="65" spans="1:8" ht="14.5" customHeight="1" x14ac:dyDescent="0.25">
      <c r="A65" s="12" t="s">
        <v>157</v>
      </c>
      <c r="B65" s="3" t="s">
        <v>158</v>
      </c>
      <c r="C65" s="3" t="s">
        <v>61</v>
      </c>
      <c r="D65" s="3" t="s">
        <v>132</v>
      </c>
      <c r="E65" s="4" t="s">
        <v>89</v>
      </c>
      <c r="F65" s="8">
        <v>29148686.272298802</v>
      </c>
      <c r="G65" s="8">
        <v>31435655.053215802</v>
      </c>
      <c r="H65" s="9">
        <f t="shared" si="0"/>
        <v>1.0784587257056042</v>
      </c>
    </row>
    <row r="66" spans="1:8" ht="14.5" customHeight="1" x14ac:dyDescent="0.25">
      <c r="A66" s="12" t="s">
        <v>157</v>
      </c>
      <c r="B66" s="3" t="s">
        <v>158</v>
      </c>
      <c r="C66" s="3" t="s">
        <v>61</v>
      </c>
      <c r="D66" s="3" t="s">
        <v>132</v>
      </c>
      <c r="E66" s="4" t="s">
        <v>90</v>
      </c>
      <c r="F66" s="8">
        <v>29148686.272298802</v>
      </c>
      <c r="G66" s="8">
        <v>18958033.873215802</v>
      </c>
      <c r="H66" s="9">
        <f t="shared" si="0"/>
        <v>0.65039067957009111</v>
      </c>
    </row>
    <row r="67" spans="1:8" ht="14.5" customHeight="1" x14ac:dyDescent="0.25">
      <c r="A67" s="12" t="s">
        <v>157</v>
      </c>
      <c r="B67" s="3" t="s">
        <v>158</v>
      </c>
      <c r="C67" s="3" t="s">
        <v>62</v>
      </c>
      <c r="D67" s="3" t="s">
        <v>135</v>
      </c>
      <c r="E67" s="4" t="s">
        <v>89</v>
      </c>
      <c r="F67" s="8">
        <v>19620350.852212902</v>
      </c>
      <c r="G67" s="8">
        <v>19223295.2779461</v>
      </c>
      <c r="H67" s="9">
        <f t="shared" si="0"/>
        <v>0.97976307471474089</v>
      </c>
    </row>
    <row r="68" spans="1:8" ht="14.5" customHeight="1" x14ac:dyDescent="0.25">
      <c r="A68" s="12" t="s">
        <v>157</v>
      </c>
      <c r="B68" s="3" t="s">
        <v>158</v>
      </c>
      <c r="C68" s="3" t="s">
        <v>62</v>
      </c>
      <c r="D68" s="3" t="s">
        <v>135</v>
      </c>
      <c r="E68" s="4" t="s">
        <v>90</v>
      </c>
      <c r="F68" s="8">
        <v>19620350.852212902</v>
      </c>
      <c r="G68" s="8">
        <v>11981199.350826599</v>
      </c>
      <c r="H68" s="9">
        <f t="shared" si="0"/>
        <v>0.61065163620533758</v>
      </c>
    </row>
    <row r="69" spans="1:8" ht="14.5" customHeight="1" x14ac:dyDescent="0.25">
      <c r="A69" s="12" t="s">
        <v>157</v>
      </c>
      <c r="B69" s="3" t="s">
        <v>158</v>
      </c>
      <c r="C69" s="3" t="s">
        <v>63</v>
      </c>
      <c r="D69" s="3" t="s">
        <v>133</v>
      </c>
      <c r="E69" s="4" t="s">
        <v>89</v>
      </c>
      <c r="F69" s="8">
        <v>15167664.468231898</v>
      </c>
      <c r="G69" s="8">
        <v>15441166.768448699</v>
      </c>
      <c r="H69" s="9">
        <f t="shared" si="0"/>
        <v>1.0180319323907541</v>
      </c>
    </row>
    <row r="70" spans="1:8" ht="14.5" customHeight="1" x14ac:dyDescent="0.25">
      <c r="A70" s="12" t="s">
        <v>157</v>
      </c>
      <c r="B70" s="3" t="s">
        <v>158</v>
      </c>
      <c r="C70" s="3" t="s">
        <v>63</v>
      </c>
      <c r="D70" s="3" t="s">
        <v>133</v>
      </c>
      <c r="E70" s="4" t="s">
        <v>90</v>
      </c>
      <c r="F70" s="8">
        <v>15167664.468231898</v>
      </c>
      <c r="G70" s="8">
        <v>7336268.0084486995</v>
      </c>
      <c r="H70" s="9">
        <f t="shared" si="0"/>
        <v>0.48367815782147849</v>
      </c>
    </row>
    <row r="71" spans="1:8" ht="14.5" customHeight="1" x14ac:dyDescent="0.25">
      <c r="A71" s="12" t="s">
        <v>157</v>
      </c>
      <c r="B71" s="3" t="s">
        <v>158</v>
      </c>
      <c r="C71" s="3" t="s">
        <v>64</v>
      </c>
      <c r="D71" s="3" t="s">
        <v>134</v>
      </c>
      <c r="E71" s="4" t="s">
        <v>89</v>
      </c>
      <c r="F71" s="8">
        <v>23095105.691725001</v>
      </c>
      <c r="G71" s="8">
        <v>24072356.387390099</v>
      </c>
      <c r="H71" s="9">
        <f t="shared" si="0"/>
        <v>1.0423141902318831</v>
      </c>
    </row>
    <row r="72" spans="1:8" ht="14.5" customHeight="1" x14ac:dyDescent="0.25">
      <c r="A72" s="12" t="s">
        <v>157</v>
      </c>
      <c r="B72" s="3" t="s">
        <v>158</v>
      </c>
      <c r="C72" s="3" t="s">
        <v>64</v>
      </c>
      <c r="D72" s="3" t="s">
        <v>134</v>
      </c>
      <c r="E72" s="4" t="s">
        <v>90</v>
      </c>
      <c r="F72" s="8">
        <v>23095105.691725001</v>
      </c>
      <c r="G72" s="8">
        <v>8510015.2373900991</v>
      </c>
      <c r="H72" s="9">
        <f t="shared" si="0"/>
        <v>0.36847699902231867</v>
      </c>
    </row>
    <row r="73" spans="1:8" ht="14.5" customHeight="1" x14ac:dyDescent="0.25">
      <c r="A73" s="12" t="s">
        <v>157</v>
      </c>
      <c r="B73" s="3" t="s">
        <v>158</v>
      </c>
      <c r="C73" s="3" t="s">
        <v>65</v>
      </c>
      <c r="D73" s="3" t="s">
        <v>107</v>
      </c>
      <c r="E73" s="4" t="s">
        <v>89</v>
      </c>
      <c r="F73" s="8">
        <v>3099455.4941431005</v>
      </c>
      <c r="G73" s="8">
        <v>1160658.8605581</v>
      </c>
      <c r="H73" s="9">
        <f t="shared" si="0"/>
        <v>0.37447185892855828</v>
      </c>
    </row>
    <row r="74" spans="1:8" ht="14.5" customHeight="1" x14ac:dyDescent="0.25">
      <c r="A74" s="12" t="s">
        <v>157</v>
      </c>
      <c r="B74" s="3" t="s">
        <v>158</v>
      </c>
      <c r="C74" s="3" t="s">
        <v>65</v>
      </c>
      <c r="D74" s="3" t="s">
        <v>107</v>
      </c>
      <c r="E74" s="4" t="s">
        <v>90</v>
      </c>
      <c r="F74" s="8">
        <v>3099455.4941431005</v>
      </c>
      <c r="G74" s="8">
        <v>1160658.8605581</v>
      </c>
      <c r="H74" s="9">
        <f t="shared" ref="H74:H110" si="4">IF(ISERROR(G74/F74)=TRUE,"N/A",G74/F74)</f>
        <v>0.37447185892855828</v>
      </c>
    </row>
    <row r="75" spans="1:8" ht="14.5" customHeight="1" x14ac:dyDescent="0.25">
      <c r="A75" s="12" t="s">
        <v>157</v>
      </c>
      <c r="B75" s="3" t="s">
        <v>158</v>
      </c>
      <c r="C75" s="3" t="s">
        <v>66</v>
      </c>
      <c r="D75" s="3" t="s">
        <v>124</v>
      </c>
      <c r="E75" s="4" t="s">
        <v>89</v>
      </c>
      <c r="F75" s="8">
        <v>4317983.762167301</v>
      </c>
      <c r="G75" s="8">
        <v>3937945.9355760999</v>
      </c>
      <c r="H75" s="9">
        <f t="shared" si="4"/>
        <v>0.91198720339780737</v>
      </c>
    </row>
    <row r="76" spans="1:8" ht="14.5" customHeight="1" x14ac:dyDescent="0.25">
      <c r="A76" s="12" t="s">
        <v>157</v>
      </c>
      <c r="B76" s="3" t="s">
        <v>158</v>
      </c>
      <c r="C76" s="3" t="s">
        <v>66</v>
      </c>
      <c r="D76" s="3" t="s">
        <v>124</v>
      </c>
      <c r="E76" s="4" t="s">
        <v>90</v>
      </c>
      <c r="F76" s="8">
        <v>4317983.762167301</v>
      </c>
      <c r="G76" s="8">
        <v>2267690.7084218999</v>
      </c>
      <c r="H76" s="9">
        <f t="shared" si="4"/>
        <v>0.52517351461361006</v>
      </c>
    </row>
    <row r="77" spans="1:8" ht="14.5" customHeight="1" x14ac:dyDescent="0.25">
      <c r="A77" s="12" t="s">
        <v>157</v>
      </c>
      <c r="B77" s="3" t="s">
        <v>158</v>
      </c>
      <c r="C77" s="3" t="s">
        <v>67</v>
      </c>
      <c r="D77" s="3" t="s">
        <v>145</v>
      </c>
      <c r="E77" s="4" t="s">
        <v>89</v>
      </c>
      <c r="F77" s="8">
        <v>17625888.419783801</v>
      </c>
      <c r="G77" s="8">
        <v>10728258.785788</v>
      </c>
      <c r="H77" s="9">
        <f t="shared" si="4"/>
        <v>0.60866485310018725</v>
      </c>
    </row>
    <row r="78" spans="1:8" ht="14.5" customHeight="1" x14ac:dyDescent="0.25">
      <c r="A78" s="12" t="s">
        <v>157</v>
      </c>
      <c r="B78" s="3" t="s">
        <v>158</v>
      </c>
      <c r="C78" s="3" t="s">
        <v>67</v>
      </c>
      <c r="D78" s="3" t="s">
        <v>145</v>
      </c>
      <c r="E78" s="4" t="s">
        <v>90</v>
      </c>
      <c r="F78" s="8">
        <v>17625888.419783801</v>
      </c>
      <c r="G78" s="8">
        <v>10728258.785788</v>
      </c>
      <c r="H78" s="9">
        <f t="shared" si="4"/>
        <v>0.60866485310018725</v>
      </c>
    </row>
    <row r="79" spans="1:8" ht="14.5" customHeight="1" x14ac:dyDescent="0.25">
      <c r="A79" s="12" t="s">
        <v>157</v>
      </c>
      <c r="B79" s="3" t="s">
        <v>158</v>
      </c>
      <c r="C79" s="3" t="s">
        <v>68</v>
      </c>
      <c r="D79" s="3" t="s">
        <v>114</v>
      </c>
      <c r="E79" s="4" t="s">
        <v>89</v>
      </c>
      <c r="F79" s="8">
        <v>4174387.3840046003</v>
      </c>
      <c r="G79" s="8">
        <v>3549533.4417805001</v>
      </c>
      <c r="H79" s="9">
        <f t="shared" si="4"/>
        <v>0.85031242078336744</v>
      </c>
    </row>
    <row r="80" spans="1:8" ht="14.5" customHeight="1" x14ac:dyDescent="0.25">
      <c r="A80" s="12" t="s">
        <v>157</v>
      </c>
      <c r="B80" s="3" t="s">
        <v>158</v>
      </c>
      <c r="C80" s="3" t="s">
        <v>68</v>
      </c>
      <c r="D80" s="3" t="s">
        <v>114</v>
      </c>
      <c r="E80" s="4" t="s">
        <v>90</v>
      </c>
      <c r="F80" s="8">
        <v>4174387.3840046003</v>
      </c>
      <c r="G80" s="8">
        <v>3913576.5017805002</v>
      </c>
      <c r="H80" s="9">
        <f t="shared" si="4"/>
        <v>0.93752115981773176</v>
      </c>
    </row>
    <row r="81" spans="1:8" ht="14.5" customHeight="1" x14ac:dyDescent="0.25">
      <c r="A81" s="12" t="s">
        <v>157</v>
      </c>
      <c r="B81" s="3" t="s">
        <v>158</v>
      </c>
      <c r="C81" s="3" t="s">
        <v>69</v>
      </c>
      <c r="D81" s="3" t="s">
        <v>115</v>
      </c>
      <c r="E81" s="4" t="s">
        <v>89</v>
      </c>
      <c r="F81" s="8">
        <v>4734367.3622523006</v>
      </c>
      <c r="G81" s="8">
        <v>4238298.0558439</v>
      </c>
      <c r="H81" s="9">
        <f t="shared" si="4"/>
        <v>0.89521951541749323</v>
      </c>
    </row>
    <row r="82" spans="1:8" ht="14.5" customHeight="1" x14ac:dyDescent="0.25">
      <c r="A82" s="12" t="s">
        <v>157</v>
      </c>
      <c r="B82" s="3" t="s">
        <v>158</v>
      </c>
      <c r="C82" s="3" t="s">
        <v>69</v>
      </c>
      <c r="D82" s="3" t="s">
        <v>115</v>
      </c>
      <c r="E82" s="4" t="s">
        <v>90</v>
      </c>
      <c r="F82" s="8">
        <v>4734367.3622523006</v>
      </c>
      <c r="G82" s="8">
        <v>4205856.2158439001</v>
      </c>
      <c r="H82" s="9">
        <f t="shared" si="4"/>
        <v>0.88836710251462836</v>
      </c>
    </row>
    <row r="83" spans="1:8" ht="14.5" customHeight="1" x14ac:dyDescent="0.25">
      <c r="A83" s="12" t="s">
        <v>157</v>
      </c>
      <c r="B83" s="3" t="s">
        <v>158</v>
      </c>
      <c r="C83" s="3" t="s">
        <v>70</v>
      </c>
      <c r="D83" s="3" t="s">
        <v>139</v>
      </c>
      <c r="E83" s="4" t="s">
        <v>89</v>
      </c>
      <c r="F83" s="8">
        <v>9633086.4434498996</v>
      </c>
      <c r="G83" s="8">
        <v>8402016.1758556999</v>
      </c>
      <c r="H83" s="9">
        <f t="shared" si="4"/>
        <v>0.87220396341078443</v>
      </c>
    </row>
    <row r="84" spans="1:8" ht="14.5" customHeight="1" x14ac:dyDescent="0.25">
      <c r="A84" s="12" t="s">
        <v>157</v>
      </c>
      <c r="B84" s="3" t="s">
        <v>158</v>
      </c>
      <c r="C84" s="3" t="s">
        <v>70</v>
      </c>
      <c r="D84" s="3" t="s">
        <v>139</v>
      </c>
      <c r="E84" s="4" t="s">
        <v>90</v>
      </c>
      <c r="F84" s="8">
        <v>9633086.4434498996</v>
      </c>
      <c r="G84" s="8">
        <v>8402016.1758556999</v>
      </c>
      <c r="H84" s="9">
        <f t="shared" si="4"/>
        <v>0.87220396341078443</v>
      </c>
    </row>
    <row r="85" spans="1:8" ht="14.5" customHeight="1" x14ac:dyDescent="0.25">
      <c r="A85" s="12" t="s">
        <v>157</v>
      </c>
      <c r="B85" s="3" t="s">
        <v>158</v>
      </c>
      <c r="C85" s="3" t="s">
        <v>71</v>
      </c>
      <c r="D85" s="3" t="s">
        <v>116</v>
      </c>
      <c r="E85" s="4" t="s">
        <v>89</v>
      </c>
      <c r="F85" s="8">
        <v>6220000.1014572997</v>
      </c>
      <c r="G85" s="8">
        <v>4909460.3954020999</v>
      </c>
      <c r="H85" s="9">
        <f t="shared" si="4"/>
        <v>0.78930230149865266</v>
      </c>
    </row>
    <row r="86" spans="1:8" ht="14.5" customHeight="1" x14ac:dyDescent="0.25">
      <c r="A86" s="12" t="s">
        <v>157</v>
      </c>
      <c r="B86" s="3" t="s">
        <v>158</v>
      </c>
      <c r="C86" s="3" t="s">
        <v>71</v>
      </c>
      <c r="D86" s="3" t="s">
        <v>116</v>
      </c>
      <c r="E86" s="4" t="s">
        <v>90</v>
      </c>
      <c r="F86" s="8">
        <v>6220000.1014572997</v>
      </c>
      <c r="G86" s="8">
        <v>5514994.6854021</v>
      </c>
      <c r="H86" s="9">
        <f t="shared" si="4"/>
        <v>0.88665507965345169</v>
      </c>
    </row>
    <row r="87" spans="1:8" ht="14.5" customHeight="1" x14ac:dyDescent="0.25">
      <c r="A87" s="12" t="s">
        <v>157</v>
      </c>
      <c r="B87" s="3" t="s">
        <v>158</v>
      </c>
      <c r="C87" s="3" t="s">
        <v>72</v>
      </c>
      <c r="D87" s="3" t="s">
        <v>117</v>
      </c>
      <c r="E87" s="4" t="s">
        <v>89</v>
      </c>
      <c r="F87" s="8">
        <v>1644937.7693783003</v>
      </c>
      <c r="G87" s="8">
        <v>824076.80095539999</v>
      </c>
      <c r="H87" s="9">
        <f t="shared" si="4"/>
        <v>0.50097749367555566</v>
      </c>
    </row>
    <row r="88" spans="1:8" ht="14.5" customHeight="1" x14ac:dyDescent="0.25">
      <c r="A88" s="12" t="s">
        <v>157</v>
      </c>
      <c r="B88" s="3" t="s">
        <v>158</v>
      </c>
      <c r="C88" s="3" t="s">
        <v>72</v>
      </c>
      <c r="D88" s="3" t="s">
        <v>117</v>
      </c>
      <c r="E88" s="4" t="s">
        <v>90</v>
      </c>
      <c r="F88" s="8">
        <v>1644937.7693783003</v>
      </c>
      <c r="G88" s="8">
        <v>1065525.7609554001</v>
      </c>
      <c r="H88" s="9">
        <f t="shared" si="4"/>
        <v>0.6477605297847302</v>
      </c>
    </row>
    <row r="89" spans="1:8" ht="14.5" customHeight="1" x14ac:dyDescent="0.25">
      <c r="A89" s="12" t="s">
        <v>157</v>
      </c>
      <c r="B89" s="3" t="s">
        <v>158</v>
      </c>
      <c r="C89" s="3" t="s">
        <v>73</v>
      </c>
      <c r="D89" s="3" t="s">
        <v>142</v>
      </c>
      <c r="E89" s="4" t="s">
        <v>89</v>
      </c>
      <c r="F89" s="8">
        <v>16789245.982453302</v>
      </c>
      <c r="G89" s="8">
        <v>9566404.7227350995</v>
      </c>
      <c r="H89" s="9">
        <f t="shared" si="4"/>
        <v>0.56979358886832054</v>
      </c>
    </row>
    <row r="90" spans="1:8" ht="14.5" customHeight="1" x14ac:dyDescent="0.25">
      <c r="A90" s="12" t="s">
        <v>157</v>
      </c>
      <c r="B90" s="3" t="s">
        <v>158</v>
      </c>
      <c r="C90" s="3" t="s">
        <v>73</v>
      </c>
      <c r="D90" s="3" t="s">
        <v>142</v>
      </c>
      <c r="E90" s="4" t="s">
        <v>90</v>
      </c>
      <c r="F90" s="8">
        <v>16789245.982453302</v>
      </c>
      <c r="G90" s="8">
        <v>9566404.7227350995</v>
      </c>
      <c r="H90" s="9">
        <f t="shared" si="4"/>
        <v>0.56979358886832054</v>
      </c>
    </row>
    <row r="91" spans="1:8" ht="14.5" customHeight="1" x14ac:dyDescent="0.25">
      <c r="A91" s="12" t="s">
        <v>157</v>
      </c>
      <c r="B91" s="3" t="s">
        <v>158</v>
      </c>
      <c r="C91" s="3" t="s">
        <v>74</v>
      </c>
      <c r="D91" s="3" t="s">
        <v>122</v>
      </c>
      <c r="E91" s="4" t="s">
        <v>89</v>
      </c>
      <c r="F91" s="8"/>
      <c r="G91" s="8"/>
      <c r="H91" s="9" t="str">
        <f t="shared" si="4"/>
        <v>N/A</v>
      </c>
    </row>
    <row r="92" spans="1:8" ht="14.5" customHeight="1" x14ac:dyDescent="0.25">
      <c r="A92" s="12" t="s">
        <v>157</v>
      </c>
      <c r="B92" s="3" t="s">
        <v>158</v>
      </c>
      <c r="C92" s="3" t="s">
        <v>74</v>
      </c>
      <c r="D92" s="3" t="s">
        <v>122</v>
      </c>
      <c r="E92" s="4" t="s">
        <v>90</v>
      </c>
      <c r="F92" s="8"/>
      <c r="G92" s="8"/>
      <c r="H92" s="9" t="str">
        <f t="shared" si="4"/>
        <v>N/A</v>
      </c>
    </row>
    <row r="93" spans="1:8" ht="14.5" customHeight="1" x14ac:dyDescent="0.25">
      <c r="A93" s="12" t="s">
        <v>157</v>
      </c>
      <c r="B93" s="3" t="s">
        <v>158</v>
      </c>
      <c r="C93" s="3" t="s">
        <v>75</v>
      </c>
      <c r="D93" s="3" t="s">
        <v>130</v>
      </c>
      <c r="E93" s="4" t="s">
        <v>89</v>
      </c>
      <c r="F93" s="8">
        <v>4702083.3159228992</v>
      </c>
      <c r="G93" s="8">
        <v>4842454.5007475996</v>
      </c>
      <c r="H93" s="9">
        <f t="shared" si="4"/>
        <v>1.0298529769452094</v>
      </c>
    </row>
    <row r="94" spans="1:8" ht="14.5" customHeight="1" x14ac:dyDescent="0.25">
      <c r="A94" s="12" t="s">
        <v>157</v>
      </c>
      <c r="B94" s="3" t="s">
        <v>158</v>
      </c>
      <c r="C94" s="3" t="s">
        <v>75</v>
      </c>
      <c r="D94" s="3" t="s">
        <v>130</v>
      </c>
      <c r="E94" s="4" t="s">
        <v>90</v>
      </c>
      <c r="F94" s="8">
        <v>4702083.3159228992</v>
      </c>
      <c r="G94" s="8">
        <v>2177446.9045879995</v>
      </c>
      <c r="H94" s="9">
        <f t="shared" si="4"/>
        <v>0.46308131062127345</v>
      </c>
    </row>
    <row r="95" spans="1:8" ht="14.5" customHeight="1" x14ac:dyDescent="0.25">
      <c r="A95" s="12" t="s">
        <v>157</v>
      </c>
      <c r="B95" s="3" t="s">
        <v>158</v>
      </c>
      <c r="C95" s="3" t="s">
        <v>76</v>
      </c>
      <c r="D95" s="3" t="s">
        <v>112</v>
      </c>
      <c r="E95" s="4" t="s">
        <v>89</v>
      </c>
      <c r="F95" s="8">
        <v>4491673.1637246003</v>
      </c>
      <c r="G95" s="8">
        <v>4164531.7341248002</v>
      </c>
      <c r="H95" s="9">
        <f t="shared" si="4"/>
        <v>0.92716713401103146</v>
      </c>
    </row>
    <row r="96" spans="1:8" ht="14.5" customHeight="1" x14ac:dyDescent="0.25">
      <c r="A96" s="12" t="s">
        <v>157</v>
      </c>
      <c r="B96" s="3" t="s">
        <v>158</v>
      </c>
      <c r="C96" s="3" t="s">
        <v>76</v>
      </c>
      <c r="D96" s="3" t="s">
        <v>112</v>
      </c>
      <c r="E96" s="4" t="s">
        <v>90</v>
      </c>
      <c r="F96" s="8">
        <v>4491673.1637246003</v>
      </c>
      <c r="G96" s="8">
        <v>3627330.8941248003</v>
      </c>
      <c r="H96" s="9">
        <f t="shared" si="4"/>
        <v>0.80756786210974729</v>
      </c>
    </row>
    <row r="97" spans="1:8" ht="14.5" customHeight="1" x14ac:dyDescent="0.25">
      <c r="A97" s="12" t="s">
        <v>157</v>
      </c>
      <c r="B97" s="3" t="s">
        <v>158</v>
      </c>
      <c r="C97" s="3" t="s">
        <v>77</v>
      </c>
      <c r="D97" s="3" t="s">
        <v>140</v>
      </c>
      <c r="E97" s="4" t="s">
        <v>89</v>
      </c>
      <c r="F97" s="8">
        <v>23885805.411990803</v>
      </c>
      <c r="G97" s="8">
        <v>27820623.179896601</v>
      </c>
      <c r="H97" s="9">
        <f t="shared" si="4"/>
        <v>1.164734565154353</v>
      </c>
    </row>
    <row r="98" spans="1:8" ht="14.5" customHeight="1" x14ac:dyDescent="0.25">
      <c r="A98" s="12" t="s">
        <v>157</v>
      </c>
      <c r="B98" s="3" t="s">
        <v>158</v>
      </c>
      <c r="C98" s="3" t="s">
        <v>77</v>
      </c>
      <c r="D98" s="3" t="s">
        <v>140</v>
      </c>
      <c r="E98" s="4" t="s">
        <v>90</v>
      </c>
      <c r="F98" s="8">
        <v>23885805.411990803</v>
      </c>
      <c r="G98" s="8">
        <v>27820623.179896601</v>
      </c>
      <c r="H98" s="9">
        <f t="shared" si="4"/>
        <v>1.164734565154353</v>
      </c>
    </row>
    <row r="99" spans="1:8" ht="14.5" customHeight="1" x14ac:dyDescent="0.25">
      <c r="A99" s="12" t="s">
        <v>157</v>
      </c>
      <c r="B99" s="3" t="s">
        <v>158</v>
      </c>
      <c r="C99" s="3" t="s">
        <v>78</v>
      </c>
      <c r="D99" s="3" t="s">
        <v>121</v>
      </c>
      <c r="E99" s="4" t="s">
        <v>89</v>
      </c>
      <c r="F99" s="8">
        <v>235543.04909130005</v>
      </c>
      <c r="G99" s="8">
        <v>82.269220500000003</v>
      </c>
      <c r="H99" s="9">
        <f t="shared" si="4"/>
        <v>3.492746689719178E-4</v>
      </c>
    </row>
    <row r="100" spans="1:8" ht="14.5" customHeight="1" x14ac:dyDescent="0.25">
      <c r="A100" s="12" t="s">
        <v>157</v>
      </c>
      <c r="B100" s="3" t="s">
        <v>158</v>
      </c>
      <c r="C100" s="3" t="s">
        <v>78</v>
      </c>
      <c r="D100" s="3" t="s">
        <v>121</v>
      </c>
      <c r="E100" s="4" t="s">
        <v>90</v>
      </c>
      <c r="F100" s="8">
        <v>235543.04909130005</v>
      </c>
      <c r="G100" s="8">
        <v>1.2383299999996211E-2</v>
      </c>
      <c r="H100" s="9">
        <f t="shared" si="4"/>
        <v>5.257340451254945E-8</v>
      </c>
    </row>
    <row r="101" spans="1:8" ht="14.5" customHeight="1" x14ac:dyDescent="0.25">
      <c r="A101" s="12" t="s">
        <v>157</v>
      </c>
      <c r="B101" s="3" t="s">
        <v>158</v>
      </c>
      <c r="C101" s="3" t="s">
        <v>79</v>
      </c>
      <c r="D101" s="3" t="s">
        <v>125</v>
      </c>
      <c r="E101" s="4" t="s">
        <v>89</v>
      </c>
      <c r="F101" s="8">
        <v>2086510.2409861996</v>
      </c>
      <c r="G101" s="8">
        <v>2375421.0207257001</v>
      </c>
      <c r="H101" s="9">
        <f t="shared" si="4"/>
        <v>1.1384660252628069</v>
      </c>
    </row>
    <row r="102" spans="1:8" ht="14.5" customHeight="1" x14ac:dyDescent="0.25">
      <c r="A102" s="12" t="s">
        <v>157</v>
      </c>
      <c r="B102" s="3" t="s">
        <v>158</v>
      </c>
      <c r="C102" s="3" t="s">
        <v>79</v>
      </c>
      <c r="D102" s="3" t="s">
        <v>125</v>
      </c>
      <c r="E102" s="4" t="s">
        <v>90</v>
      </c>
      <c r="F102" s="8">
        <v>2086510.2409861996</v>
      </c>
      <c r="G102" s="8">
        <v>1165059.7888077002</v>
      </c>
      <c r="H102" s="9">
        <f t="shared" si="4"/>
        <v>0.55837722045257199</v>
      </c>
    </row>
    <row r="103" spans="1:8" ht="14.5" customHeight="1" x14ac:dyDescent="0.25">
      <c r="A103" s="12" t="s">
        <v>157</v>
      </c>
      <c r="B103" s="3" t="s">
        <v>158</v>
      </c>
      <c r="C103" s="3" t="s">
        <v>80</v>
      </c>
      <c r="D103" s="3" t="s">
        <v>118</v>
      </c>
      <c r="E103" s="4" t="s">
        <v>89</v>
      </c>
      <c r="F103" s="8">
        <v>5044922.2340118997</v>
      </c>
      <c r="G103" s="8">
        <v>5588450.7766410997</v>
      </c>
      <c r="H103" s="9">
        <f t="shared" si="4"/>
        <v>1.1077377444918446</v>
      </c>
    </row>
    <row r="104" spans="1:8" ht="14.5" customHeight="1" x14ac:dyDescent="0.25">
      <c r="A104" s="12" t="s">
        <v>157</v>
      </c>
      <c r="B104" s="3" t="s">
        <v>158</v>
      </c>
      <c r="C104" s="3" t="s">
        <v>80</v>
      </c>
      <c r="D104" s="3" t="s">
        <v>118</v>
      </c>
      <c r="E104" s="4" t="s">
        <v>90</v>
      </c>
      <c r="F104" s="8">
        <v>5044922.2340118997</v>
      </c>
      <c r="G104" s="8">
        <v>4543606.1366411</v>
      </c>
      <c r="H104" s="9">
        <f t="shared" si="4"/>
        <v>0.9006295688779854</v>
      </c>
    </row>
    <row r="105" spans="1:8" ht="14.5" customHeight="1" x14ac:dyDescent="0.25">
      <c r="A105" s="12" t="s">
        <v>157</v>
      </c>
      <c r="B105" s="3" t="s">
        <v>158</v>
      </c>
      <c r="C105" s="3" t="s">
        <v>81</v>
      </c>
      <c r="D105" s="3" t="s">
        <v>119</v>
      </c>
      <c r="E105" s="4" t="s">
        <v>89</v>
      </c>
      <c r="F105" s="8">
        <v>3280632.6691127997</v>
      </c>
      <c r="G105" s="8">
        <v>3020008.5504105999</v>
      </c>
      <c r="H105" s="9">
        <f t="shared" si="4"/>
        <v>0.92055675078896237</v>
      </c>
    </row>
    <row r="106" spans="1:8" ht="14.5" customHeight="1" x14ac:dyDescent="0.25">
      <c r="A106" s="12" t="s">
        <v>157</v>
      </c>
      <c r="B106" s="3" t="s">
        <v>158</v>
      </c>
      <c r="C106" s="3" t="s">
        <v>81</v>
      </c>
      <c r="D106" s="3" t="s">
        <v>119</v>
      </c>
      <c r="E106" s="4" t="s">
        <v>90</v>
      </c>
      <c r="F106" s="8">
        <v>3280632.6691127997</v>
      </c>
      <c r="G106" s="8">
        <v>2303159.2604105999</v>
      </c>
      <c r="H106" s="9">
        <f t="shared" si="4"/>
        <v>0.70204728560282748</v>
      </c>
    </row>
    <row r="107" spans="1:8" ht="14.5" customHeight="1" x14ac:dyDescent="0.25">
      <c r="A107" s="12" t="s">
        <v>157</v>
      </c>
      <c r="B107" s="3" t="s">
        <v>158</v>
      </c>
      <c r="C107" s="3" t="s">
        <v>82</v>
      </c>
      <c r="D107" s="3" t="s">
        <v>136</v>
      </c>
      <c r="E107" s="4" t="s">
        <v>89</v>
      </c>
      <c r="F107" s="8">
        <v>1205513.9043631998</v>
      </c>
      <c r="G107" s="8">
        <v>831236.96019350004</v>
      </c>
      <c r="H107" s="9">
        <f t="shared" si="4"/>
        <v>0.68952913540436711</v>
      </c>
    </row>
    <row r="108" spans="1:8" ht="14.5" customHeight="1" x14ac:dyDescent="0.25">
      <c r="A108" s="12" t="s">
        <v>157</v>
      </c>
      <c r="B108" s="3" t="s">
        <v>158</v>
      </c>
      <c r="C108" s="3" t="s">
        <v>82</v>
      </c>
      <c r="D108" s="3" t="s">
        <v>136</v>
      </c>
      <c r="E108" s="4" t="s">
        <v>90</v>
      </c>
      <c r="F108" s="8">
        <v>1205513.9043631998</v>
      </c>
      <c r="G108" s="8">
        <v>831036.79804380005</v>
      </c>
      <c r="H108" s="9">
        <f t="shared" si="4"/>
        <v>0.68936309654826133</v>
      </c>
    </row>
    <row r="109" spans="1:8" ht="14.5" customHeight="1" x14ac:dyDescent="0.25">
      <c r="A109" s="12" t="s">
        <v>157</v>
      </c>
      <c r="B109" s="3" t="s">
        <v>158</v>
      </c>
      <c r="C109" s="3" t="s">
        <v>83</v>
      </c>
      <c r="D109" s="3" t="s">
        <v>103</v>
      </c>
      <c r="E109" s="4" t="s">
        <v>89</v>
      </c>
      <c r="F109" s="8">
        <v>494474.00907039992</v>
      </c>
      <c r="G109" s="8">
        <v>596561.67756680003</v>
      </c>
      <c r="H109" s="9">
        <f t="shared" si="4"/>
        <v>1.206457097084481</v>
      </c>
    </row>
    <row r="110" spans="1:8" ht="14.5" customHeight="1" x14ac:dyDescent="0.25">
      <c r="A110" s="12" t="s">
        <v>157</v>
      </c>
      <c r="B110" s="3" t="s">
        <v>158</v>
      </c>
      <c r="C110" s="3" t="s">
        <v>83</v>
      </c>
      <c r="D110" s="3" t="s">
        <v>103</v>
      </c>
      <c r="E110" s="4" t="s">
        <v>90</v>
      </c>
      <c r="F110" s="8">
        <v>494474.00907039992</v>
      </c>
      <c r="G110" s="8">
        <v>596561.67756680003</v>
      </c>
      <c r="H110" s="9">
        <f t="shared" si="4"/>
        <v>1.206457097084481</v>
      </c>
    </row>
  </sheetData>
  <sheetProtection algorithmName="SHA-512" hashValue="LHtVzJiIYk2cGU8xo7k9JSt3ituBUyVI/hTfxsZ1lB9hQRkYYe6BoZHNZgMNK8+fUDfYsdP0X1kBI59r4tHtTg==" saltValue="/V3blnAx2l63XKcV+zVzAg==" spinCount="100000" sheet="1" objects="1" scenarios="1"/>
  <sortState xmlns:xlrd2="http://schemas.microsoft.com/office/spreadsheetml/2017/richdata2" ref="C7:H110">
    <sortCondition ref="C7:C110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10"/>
  <sheetViews>
    <sheetView workbookViewId="0">
      <pane ySplit="2" topLeftCell="A3" activePane="bottomLeft" state="frozen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3.81640625" style="1" bestFit="1" customWidth="1"/>
    <col min="5" max="5" width="17.453125" style="1" bestFit="1" customWidth="1"/>
    <col min="6" max="6" width="17" style="1" bestFit="1" customWidth="1"/>
    <col min="7" max="7" width="13.26953125" style="1" customWidth="1"/>
    <col min="8" max="8" width="30.54296875" style="1" bestFit="1" customWidth="1"/>
    <col min="9" max="16384" width="8.7265625" style="1"/>
  </cols>
  <sheetData>
    <row r="1" spans="1:8" x14ac:dyDescent="0.25">
      <c r="A1" s="2" t="s">
        <v>91</v>
      </c>
    </row>
    <row r="2" spans="1:8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85</v>
      </c>
      <c r="F2" s="5" t="s">
        <v>92</v>
      </c>
      <c r="G2" s="5" t="s">
        <v>87</v>
      </c>
      <c r="H2" s="5" t="s">
        <v>93</v>
      </c>
    </row>
    <row r="3" spans="1:8" ht="14.5" customHeight="1" x14ac:dyDescent="0.25">
      <c r="A3" s="12" t="s">
        <v>157</v>
      </c>
      <c r="B3" s="3" t="s">
        <v>158</v>
      </c>
      <c r="C3" s="3" t="s">
        <v>31</v>
      </c>
      <c r="D3" s="3" t="s">
        <v>153</v>
      </c>
      <c r="E3" s="4" t="s">
        <v>89</v>
      </c>
      <c r="F3" s="8">
        <v>1069663548.0324792</v>
      </c>
      <c r="G3" s="8">
        <v>792445014.92997468</v>
      </c>
      <c r="H3" s="9">
        <f>IF(ISERROR(G3/F3)=TRUE,"N/A",G3/F3)</f>
        <v>0.74083576689846498</v>
      </c>
    </row>
    <row r="4" spans="1:8" ht="14.5" customHeight="1" x14ac:dyDescent="0.25">
      <c r="A4" s="12" t="s">
        <v>157</v>
      </c>
      <c r="B4" s="3" t="s">
        <v>158</v>
      </c>
      <c r="C4" s="3" t="s">
        <v>31</v>
      </c>
      <c r="D4" s="3" t="s">
        <v>153</v>
      </c>
      <c r="E4" s="4" t="s">
        <v>90</v>
      </c>
      <c r="F4" s="8">
        <v>1069663548.0324792</v>
      </c>
      <c r="G4" s="8">
        <v>728600003.11997497</v>
      </c>
      <c r="H4" s="9">
        <f t="shared" ref="H4:H73" si="0">IF(ISERROR(G4/F4)=TRUE,"N/A",G4/F4)</f>
        <v>0.68114876351554599</v>
      </c>
    </row>
    <row r="5" spans="1:8" ht="14.5" customHeight="1" x14ac:dyDescent="0.25">
      <c r="A5" s="12" t="s">
        <v>157</v>
      </c>
      <c r="B5" s="3" t="s">
        <v>158</v>
      </c>
      <c r="C5" s="3" t="s">
        <v>32</v>
      </c>
      <c r="D5" s="3" t="s">
        <v>152</v>
      </c>
      <c r="E5" s="4" t="s">
        <v>89</v>
      </c>
      <c r="F5" s="8">
        <v>862791869.3352778</v>
      </c>
      <c r="G5" s="8">
        <v>792327219.47126281</v>
      </c>
      <c r="H5" s="9">
        <f t="shared" si="0"/>
        <v>0.91832949246693385</v>
      </c>
    </row>
    <row r="6" spans="1:8" ht="14.5" customHeight="1" x14ac:dyDescent="0.25">
      <c r="A6" s="12" t="s">
        <v>157</v>
      </c>
      <c r="B6" s="3" t="s">
        <v>158</v>
      </c>
      <c r="C6" s="3" t="s">
        <v>32</v>
      </c>
      <c r="D6" s="3" t="s">
        <v>152</v>
      </c>
      <c r="E6" s="4" t="s">
        <v>90</v>
      </c>
      <c r="F6" s="8">
        <v>862791869.3352778</v>
      </c>
      <c r="G6" s="8">
        <v>728482207.66126311</v>
      </c>
      <c r="H6" s="9">
        <f t="shared" si="0"/>
        <v>0.84433133128909632</v>
      </c>
    </row>
    <row r="7" spans="1:8" ht="14.5" customHeight="1" x14ac:dyDescent="0.25">
      <c r="A7" s="12" t="s">
        <v>157</v>
      </c>
      <c r="B7" s="3" t="s">
        <v>158</v>
      </c>
      <c r="C7" s="3" t="s">
        <v>33</v>
      </c>
      <c r="D7" s="3" t="s">
        <v>101</v>
      </c>
      <c r="E7" s="4" t="s">
        <v>89</v>
      </c>
      <c r="F7" s="8">
        <v>93500648.281752124</v>
      </c>
      <c r="G7" s="8">
        <v>151416202.33978441</v>
      </c>
      <c r="H7" s="9">
        <f t="shared" si="0"/>
        <v>1.6194133957607573</v>
      </c>
    </row>
    <row r="8" spans="1:8" ht="14.5" customHeight="1" x14ac:dyDescent="0.25">
      <c r="A8" s="12" t="s">
        <v>157</v>
      </c>
      <c r="B8" s="3" t="s">
        <v>158</v>
      </c>
      <c r="C8" s="3" t="s">
        <v>33</v>
      </c>
      <c r="D8" s="3" t="s">
        <v>101</v>
      </c>
      <c r="E8" s="4" t="s">
        <v>90</v>
      </c>
      <c r="F8" s="8">
        <v>93500648.281752124</v>
      </c>
      <c r="G8" s="8">
        <v>151416202.33978441</v>
      </c>
      <c r="H8" s="9">
        <f t="shared" si="0"/>
        <v>1.6194133957607573</v>
      </c>
    </row>
    <row r="9" spans="1:8" ht="14.5" customHeight="1" x14ac:dyDescent="0.25">
      <c r="A9" s="12" t="s">
        <v>157</v>
      </c>
      <c r="B9" s="3" t="s">
        <v>158</v>
      </c>
      <c r="C9" s="3" t="s">
        <v>34</v>
      </c>
      <c r="D9" s="3" t="s">
        <v>108</v>
      </c>
      <c r="E9" s="4" t="s">
        <v>89</v>
      </c>
      <c r="F9" s="8">
        <v>2014645.8932574003</v>
      </c>
      <c r="G9" s="8">
        <v>1461008.5266372999</v>
      </c>
      <c r="H9" s="9">
        <f t="shared" si="0"/>
        <v>0.72519370849586562</v>
      </c>
    </row>
    <row r="10" spans="1:8" ht="14.5" customHeight="1" x14ac:dyDescent="0.25">
      <c r="A10" s="12" t="s">
        <v>157</v>
      </c>
      <c r="B10" s="3" t="s">
        <v>158</v>
      </c>
      <c r="C10" s="3" t="s">
        <v>34</v>
      </c>
      <c r="D10" s="3" t="s">
        <v>108</v>
      </c>
      <c r="E10" s="4" t="s">
        <v>90</v>
      </c>
      <c r="F10" s="8">
        <v>2014645.8932574003</v>
      </c>
      <c r="G10" s="8">
        <v>795133.69663729996</v>
      </c>
      <c r="H10" s="9">
        <f t="shared" si="0"/>
        <v>0.39467665225856646</v>
      </c>
    </row>
    <row r="11" spans="1:8" ht="14.5" customHeight="1" x14ac:dyDescent="0.25">
      <c r="A11" s="12" t="s">
        <v>157</v>
      </c>
      <c r="B11" s="3" t="s">
        <v>158</v>
      </c>
      <c r="C11" s="3" t="s">
        <v>35</v>
      </c>
      <c r="D11" s="3" t="s">
        <v>109</v>
      </c>
      <c r="E11" s="4" t="s">
        <v>89</v>
      </c>
      <c r="F11" s="8">
        <v>3170837.7149423002</v>
      </c>
      <c r="G11" s="8">
        <v>2515149.8487653998</v>
      </c>
      <c r="H11" s="9">
        <f t="shared" si="0"/>
        <v>0.79321304805760706</v>
      </c>
    </row>
    <row r="12" spans="1:8" ht="14.5" customHeight="1" x14ac:dyDescent="0.25">
      <c r="A12" s="12" t="s">
        <v>157</v>
      </c>
      <c r="B12" s="3" t="s">
        <v>158</v>
      </c>
      <c r="C12" s="3" t="s">
        <v>35</v>
      </c>
      <c r="D12" s="3" t="s">
        <v>109</v>
      </c>
      <c r="E12" s="4" t="s">
        <v>90</v>
      </c>
      <c r="F12" s="8">
        <v>3170837.7149423002</v>
      </c>
      <c r="G12" s="8">
        <v>917412.1287653998</v>
      </c>
      <c r="H12" s="9">
        <f t="shared" si="0"/>
        <v>0.28932799822651722</v>
      </c>
    </row>
    <row r="13" spans="1:8" ht="14.5" customHeight="1" x14ac:dyDescent="0.25">
      <c r="A13" s="12" t="s">
        <v>157</v>
      </c>
      <c r="B13" s="3" t="s">
        <v>158</v>
      </c>
      <c r="C13" s="3" t="s">
        <v>36</v>
      </c>
      <c r="D13" s="3" t="s">
        <v>102</v>
      </c>
      <c r="E13" s="4" t="s">
        <v>89</v>
      </c>
      <c r="F13" s="8">
        <v>181124085.6895383</v>
      </c>
      <c r="G13" s="8">
        <v>262442598.2856445</v>
      </c>
      <c r="H13" s="9">
        <f t="shared" si="0"/>
        <v>1.4489657589520859</v>
      </c>
    </row>
    <row r="14" spans="1:8" ht="14.5" customHeight="1" x14ac:dyDescent="0.25">
      <c r="A14" s="12" t="s">
        <v>157</v>
      </c>
      <c r="B14" s="3" t="s">
        <v>158</v>
      </c>
      <c r="C14" s="3" t="s">
        <v>36</v>
      </c>
      <c r="D14" s="3" t="s">
        <v>102</v>
      </c>
      <c r="E14" s="4" t="s">
        <v>90</v>
      </c>
      <c r="F14" s="8">
        <v>181124085.6895383</v>
      </c>
      <c r="G14" s="8">
        <v>261990917.76138449</v>
      </c>
      <c r="H14" s="9">
        <f t="shared" si="0"/>
        <v>1.4464719960572148</v>
      </c>
    </row>
    <row r="15" spans="1:8" ht="14.5" customHeight="1" x14ac:dyDescent="0.25">
      <c r="A15" s="12" t="s">
        <v>157</v>
      </c>
      <c r="B15" s="3" t="s">
        <v>158</v>
      </c>
      <c r="C15" s="3" t="s">
        <v>37</v>
      </c>
      <c r="D15" s="3" t="s">
        <v>106</v>
      </c>
      <c r="E15" s="4" t="s">
        <v>89</v>
      </c>
      <c r="F15" s="8">
        <v>10419205.3234319</v>
      </c>
      <c r="G15" s="8">
        <v>5859400.1904427996</v>
      </c>
      <c r="H15" s="9">
        <f t="shared" si="0"/>
        <v>0.56236536362955736</v>
      </c>
    </row>
    <row r="16" spans="1:8" ht="14.5" customHeight="1" x14ac:dyDescent="0.25">
      <c r="A16" s="12" t="s">
        <v>157</v>
      </c>
      <c r="B16" s="3" t="s">
        <v>158</v>
      </c>
      <c r="C16" s="3" t="s">
        <v>37</v>
      </c>
      <c r="D16" s="3" t="s">
        <v>106</v>
      </c>
      <c r="E16" s="4" t="s">
        <v>90</v>
      </c>
      <c r="F16" s="8">
        <v>10419205.3234319</v>
      </c>
      <c r="G16" s="8">
        <v>5859400.1904427996</v>
      </c>
      <c r="H16" s="9">
        <f t="shared" si="0"/>
        <v>0.56236536362955736</v>
      </c>
    </row>
    <row r="17" spans="1:8" ht="14.5" customHeight="1" x14ac:dyDescent="0.25">
      <c r="A17" s="12" t="s">
        <v>157</v>
      </c>
      <c r="B17" s="3" t="s">
        <v>158</v>
      </c>
      <c r="C17" s="3" t="s">
        <v>38</v>
      </c>
      <c r="D17" s="3" t="s">
        <v>104</v>
      </c>
      <c r="E17" s="4" t="s">
        <v>89</v>
      </c>
      <c r="F17" s="8">
        <v>5234630.3476122003</v>
      </c>
      <c r="G17" s="8">
        <v>4722515.0844529001</v>
      </c>
      <c r="H17" s="9">
        <f t="shared" si="0"/>
        <v>0.90216782673242557</v>
      </c>
    </row>
    <row r="18" spans="1:8" ht="14.5" customHeight="1" x14ac:dyDescent="0.25">
      <c r="A18" s="12" t="s">
        <v>157</v>
      </c>
      <c r="B18" s="3" t="s">
        <v>158</v>
      </c>
      <c r="C18" s="3" t="s">
        <v>38</v>
      </c>
      <c r="D18" s="3" t="s">
        <v>104</v>
      </c>
      <c r="E18" s="4" t="s">
        <v>90</v>
      </c>
      <c r="F18" s="8">
        <v>5234630.3476122003</v>
      </c>
      <c r="G18" s="8">
        <v>3534795.1944529004</v>
      </c>
      <c r="H18" s="9">
        <f t="shared" si="0"/>
        <v>0.67527121491306696</v>
      </c>
    </row>
    <row r="19" spans="1:8" ht="14.5" customHeight="1" x14ac:dyDescent="0.25">
      <c r="A19" s="12" t="s">
        <v>157</v>
      </c>
      <c r="B19" s="3" t="s">
        <v>158</v>
      </c>
      <c r="C19" s="3" t="s">
        <v>39</v>
      </c>
      <c r="D19" s="3" t="s">
        <v>113</v>
      </c>
      <c r="E19" s="4" t="s">
        <v>89</v>
      </c>
      <c r="F19" s="8">
        <v>6355.5970931999991</v>
      </c>
      <c r="G19" s="8">
        <v>7172.03</v>
      </c>
      <c r="H19" s="9">
        <f t="shared" ref="H19:H20" si="1">IF(ISERROR(G19/F19)=TRUE,"N/A",G19/F19)</f>
        <v>1.1284588835364535</v>
      </c>
    </row>
    <row r="20" spans="1:8" ht="14.5" customHeight="1" x14ac:dyDescent="0.25">
      <c r="A20" s="12" t="s">
        <v>157</v>
      </c>
      <c r="B20" s="3" t="s">
        <v>158</v>
      </c>
      <c r="C20" s="3" t="s">
        <v>39</v>
      </c>
      <c r="D20" s="3" t="s">
        <v>113</v>
      </c>
      <c r="E20" s="4" t="s">
        <v>90</v>
      </c>
      <c r="F20" s="8">
        <v>6355.5970931999991</v>
      </c>
      <c r="G20" s="8">
        <v>0</v>
      </c>
      <c r="H20" s="9">
        <f t="shared" si="1"/>
        <v>0</v>
      </c>
    </row>
    <row r="21" spans="1:8" ht="14.5" customHeight="1" x14ac:dyDescent="0.25">
      <c r="A21" s="12" t="s">
        <v>157</v>
      </c>
      <c r="B21" s="3" t="s">
        <v>158</v>
      </c>
      <c r="C21" s="3" t="s">
        <v>40</v>
      </c>
      <c r="D21" s="3" t="s">
        <v>110</v>
      </c>
      <c r="E21" s="4" t="s">
        <v>89</v>
      </c>
      <c r="F21" s="8">
        <v>11052677.1936507</v>
      </c>
      <c r="G21" s="8">
        <v>4551921.8325653998</v>
      </c>
      <c r="H21" s="9">
        <f t="shared" si="0"/>
        <v>0.4118388470786325</v>
      </c>
    </row>
    <row r="22" spans="1:8" ht="14.5" customHeight="1" x14ac:dyDescent="0.25">
      <c r="A22" s="12" t="s">
        <v>157</v>
      </c>
      <c r="B22" s="3" t="s">
        <v>158</v>
      </c>
      <c r="C22" s="3" t="s">
        <v>40</v>
      </c>
      <c r="D22" s="3" t="s">
        <v>110</v>
      </c>
      <c r="E22" s="4" t="s">
        <v>90</v>
      </c>
      <c r="F22" s="8">
        <v>11052677.1936507</v>
      </c>
      <c r="G22" s="8">
        <v>2661101.7425654</v>
      </c>
      <c r="H22" s="9">
        <f t="shared" si="0"/>
        <v>0.24076535448751651</v>
      </c>
    </row>
    <row r="23" spans="1:8" ht="14.5" customHeight="1" x14ac:dyDescent="0.25">
      <c r="A23" s="12" t="s">
        <v>157</v>
      </c>
      <c r="B23" s="3" t="s">
        <v>158</v>
      </c>
      <c r="C23" s="3" t="s">
        <v>41</v>
      </c>
      <c r="D23" s="3" t="s">
        <v>111</v>
      </c>
      <c r="E23" s="4" t="s">
        <v>89</v>
      </c>
      <c r="F23" s="8">
        <v>16285578.850618402</v>
      </c>
      <c r="G23" s="8">
        <v>8672124.0334174</v>
      </c>
      <c r="H23" s="9">
        <f t="shared" si="0"/>
        <v>0.53250327255565122</v>
      </c>
    </row>
    <row r="24" spans="1:8" ht="14.5" customHeight="1" x14ac:dyDescent="0.25">
      <c r="A24" s="12" t="s">
        <v>157</v>
      </c>
      <c r="B24" s="3" t="s">
        <v>158</v>
      </c>
      <c r="C24" s="3" t="s">
        <v>41</v>
      </c>
      <c r="D24" s="3" t="s">
        <v>111</v>
      </c>
      <c r="E24" s="4" t="s">
        <v>90</v>
      </c>
      <c r="F24" s="8">
        <v>16285578.850618402</v>
      </c>
      <c r="G24" s="8">
        <v>8283423.3576774001</v>
      </c>
      <c r="H24" s="9">
        <f t="shared" si="0"/>
        <v>0.50863548871416742</v>
      </c>
    </row>
    <row r="25" spans="1:8" ht="14.5" customHeight="1" x14ac:dyDescent="0.25">
      <c r="A25" s="12" t="s">
        <v>157</v>
      </c>
      <c r="B25" s="3" t="s">
        <v>158</v>
      </c>
      <c r="C25" s="3" t="s">
        <v>42</v>
      </c>
      <c r="D25" s="3" t="s">
        <v>105</v>
      </c>
      <c r="E25" s="4" t="s">
        <v>89</v>
      </c>
      <c r="F25" s="8">
        <v>22838838.629510697</v>
      </c>
      <c r="G25" s="8">
        <v>25581313.697323602</v>
      </c>
      <c r="H25" s="9">
        <f t="shared" si="0"/>
        <v>1.1200794450322564</v>
      </c>
    </row>
    <row r="26" spans="1:8" ht="14.5" customHeight="1" x14ac:dyDescent="0.25">
      <c r="A26" s="12" t="s">
        <v>157</v>
      </c>
      <c r="B26" s="3" t="s">
        <v>158</v>
      </c>
      <c r="C26" s="3" t="s">
        <v>42</v>
      </c>
      <c r="D26" s="3" t="s">
        <v>105</v>
      </c>
      <c r="E26" s="4" t="s">
        <v>90</v>
      </c>
      <c r="F26" s="8">
        <v>22838838.629510697</v>
      </c>
      <c r="G26" s="8">
        <v>25581313.697323602</v>
      </c>
      <c r="H26" s="9">
        <f t="shared" si="0"/>
        <v>1.1200794450322564</v>
      </c>
    </row>
    <row r="27" spans="1:8" ht="14.5" customHeight="1" x14ac:dyDescent="0.25">
      <c r="A27" s="12" t="s">
        <v>157</v>
      </c>
      <c r="B27" s="3" t="s">
        <v>158</v>
      </c>
      <c r="C27" s="3" t="s">
        <v>43</v>
      </c>
      <c r="D27" s="3" t="s">
        <v>137</v>
      </c>
      <c r="E27" s="4" t="s">
        <v>89</v>
      </c>
      <c r="F27" s="8">
        <v>11442325.833577001</v>
      </c>
      <c r="G27" s="8">
        <v>3661542.1213826002</v>
      </c>
      <c r="H27" s="9">
        <f t="shared" si="0"/>
        <v>0.31999981250647191</v>
      </c>
    </row>
    <row r="28" spans="1:8" ht="14.5" customHeight="1" x14ac:dyDescent="0.25">
      <c r="A28" s="12" t="s">
        <v>157</v>
      </c>
      <c r="B28" s="3" t="s">
        <v>158</v>
      </c>
      <c r="C28" s="3" t="s">
        <v>43</v>
      </c>
      <c r="D28" s="3" t="s">
        <v>137</v>
      </c>
      <c r="E28" s="4" t="s">
        <v>90</v>
      </c>
      <c r="F28" s="8">
        <v>11442325.833577001</v>
      </c>
      <c r="G28" s="8">
        <v>3661542.1213826002</v>
      </c>
      <c r="H28" s="9">
        <f t="shared" si="0"/>
        <v>0.31999981250647191</v>
      </c>
    </row>
    <row r="29" spans="1:8" ht="14.5" customHeight="1" x14ac:dyDescent="0.25">
      <c r="A29" s="12" t="s">
        <v>157</v>
      </c>
      <c r="B29" s="3" t="s">
        <v>158</v>
      </c>
      <c r="C29" s="3" t="s">
        <v>44</v>
      </c>
      <c r="D29" s="3" t="s">
        <v>131</v>
      </c>
      <c r="E29" s="4" t="s">
        <v>89</v>
      </c>
      <c r="F29" s="8">
        <v>5570129.8160127997</v>
      </c>
      <c r="G29" s="8">
        <v>4399796.6305593001</v>
      </c>
      <c r="H29" s="9">
        <f t="shared" ref="H29:H30" si="2">IF(ISERROR(G29/F29)=TRUE,"N/A",G29/F29)</f>
        <v>0.78989121903603221</v>
      </c>
    </row>
    <row r="30" spans="1:8" ht="14.5" customHeight="1" x14ac:dyDescent="0.25">
      <c r="A30" s="12" t="s">
        <v>157</v>
      </c>
      <c r="B30" s="3" t="s">
        <v>158</v>
      </c>
      <c r="C30" s="3" t="s">
        <v>44</v>
      </c>
      <c r="D30" s="3" t="s">
        <v>131</v>
      </c>
      <c r="E30" s="4" t="s">
        <v>90</v>
      </c>
      <c r="F30" s="8">
        <v>5570129.8160127997</v>
      </c>
      <c r="G30" s="8">
        <v>3392089.4205593001</v>
      </c>
      <c r="H30" s="9">
        <f t="shared" si="2"/>
        <v>0.60897852161503474</v>
      </c>
    </row>
    <row r="31" spans="1:8" ht="14.5" customHeight="1" x14ac:dyDescent="0.25">
      <c r="A31" s="12" t="s">
        <v>157</v>
      </c>
      <c r="B31" s="3" t="s">
        <v>158</v>
      </c>
      <c r="C31" s="3" t="s">
        <v>45</v>
      </c>
      <c r="D31" s="3" t="s">
        <v>143</v>
      </c>
      <c r="E31" s="4" t="s">
        <v>89</v>
      </c>
      <c r="F31" s="8">
        <v>7730920.6453515999</v>
      </c>
      <c r="G31" s="8">
        <v>2830105.7595524001</v>
      </c>
      <c r="H31" s="9">
        <f t="shared" si="0"/>
        <v>0.3660761621261846</v>
      </c>
    </row>
    <row r="32" spans="1:8" ht="14.5" customHeight="1" x14ac:dyDescent="0.25">
      <c r="A32" s="12" t="s">
        <v>157</v>
      </c>
      <c r="B32" s="3" t="s">
        <v>158</v>
      </c>
      <c r="C32" s="3" t="s">
        <v>45</v>
      </c>
      <c r="D32" s="3" t="s">
        <v>143</v>
      </c>
      <c r="E32" s="4" t="s">
        <v>90</v>
      </c>
      <c r="F32" s="8">
        <v>7730920.6453515999</v>
      </c>
      <c r="G32" s="8">
        <v>2830105.7595524001</v>
      </c>
      <c r="H32" s="9">
        <f t="shared" si="0"/>
        <v>0.3660761621261846</v>
      </c>
    </row>
    <row r="33" spans="1:8" ht="14.5" customHeight="1" x14ac:dyDescent="0.25">
      <c r="A33" s="12" t="s">
        <v>157</v>
      </c>
      <c r="B33" s="3" t="s">
        <v>158</v>
      </c>
      <c r="C33" s="3" t="s">
        <v>46</v>
      </c>
      <c r="D33" s="3" t="s">
        <v>138</v>
      </c>
      <c r="E33" s="4" t="s">
        <v>89</v>
      </c>
      <c r="F33" s="8">
        <v>21583575.930043504</v>
      </c>
      <c r="G33" s="8">
        <v>11815052.754103901</v>
      </c>
      <c r="H33" s="9">
        <f t="shared" si="0"/>
        <v>0.54740941873574356</v>
      </c>
    </row>
    <row r="34" spans="1:8" ht="14.5" customHeight="1" x14ac:dyDescent="0.25">
      <c r="A34" s="12" t="s">
        <v>157</v>
      </c>
      <c r="B34" s="3" t="s">
        <v>158</v>
      </c>
      <c r="C34" s="3" t="s">
        <v>46</v>
      </c>
      <c r="D34" s="3" t="s">
        <v>138</v>
      </c>
      <c r="E34" s="4" t="s">
        <v>90</v>
      </c>
      <c r="F34" s="8">
        <v>21583575.930043504</v>
      </c>
      <c r="G34" s="8">
        <v>11815052.754103901</v>
      </c>
      <c r="H34" s="9">
        <f t="shared" si="0"/>
        <v>0.54740941873574356</v>
      </c>
    </row>
    <row r="35" spans="1:8" ht="14.5" customHeight="1" x14ac:dyDescent="0.25">
      <c r="A35" s="12" t="s">
        <v>157</v>
      </c>
      <c r="B35" s="3" t="s">
        <v>158</v>
      </c>
      <c r="C35" s="3" t="s">
        <v>47</v>
      </c>
      <c r="D35" s="3" t="s">
        <v>127</v>
      </c>
      <c r="E35" s="4" t="s">
        <v>89</v>
      </c>
      <c r="F35" s="8">
        <v>11476786.201257803</v>
      </c>
      <c r="G35" s="8">
        <v>7265827.1490693996</v>
      </c>
      <c r="H35" s="9">
        <f t="shared" si="0"/>
        <v>0.63308900433059379</v>
      </c>
    </row>
    <row r="36" spans="1:8" ht="14.5" customHeight="1" x14ac:dyDescent="0.25">
      <c r="A36" s="12" t="s">
        <v>157</v>
      </c>
      <c r="B36" s="3" t="s">
        <v>158</v>
      </c>
      <c r="C36" s="3" t="s">
        <v>47</v>
      </c>
      <c r="D36" s="3" t="s">
        <v>127</v>
      </c>
      <c r="E36" s="4" t="s">
        <v>90</v>
      </c>
      <c r="F36" s="8">
        <v>11476786.201257803</v>
      </c>
      <c r="G36" s="8">
        <v>6728492.1630974999</v>
      </c>
      <c r="H36" s="9">
        <f t="shared" si="0"/>
        <v>0.58626971393438421</v>
      </c>
    </row>
    <row r="37" spans="1:8" ht="14.5" customHeight="1" x14ac:dyDescent="0.25">
      <c r="A37" s="12" t="s">
        <v>157</v>
      </c>
      <c r="B37" s="3" t="s">
        <v>158</v>
      </c>
      <c r="C37" s="3" t="s">
        <v>48</v>
      </c>
      <c r="D37" s="3" t="s">
        <v>126</v>
      </c>
      <c r="E37" s="4" t="s">
        <v>89</v>
      </c>
      <c r="F37" s="8">
        <v>7029607.2703258004</v>
      </c>
      <c r="G37" s="8">
        <v>6483595.2562728003</v>
      </c>
      <c r="H37" s="9">
        <f t="shared" si="0"/>
        <v>0.92232681100722513</v>
      </c>
    </row>
    <row r="38" spans="1:8" ht="14.5" customHeight="1" x14ac:dyDescent="0.25">
      <c r="A38" s="12" t="s">
        <v>157</v>
      </c>
      <c r="B38" s="3" t="s">
        <v>158</v>
      </c>
      <c r="C38" s="3" t="s">
        <v>48</v>
      </c>
      <c r="D38" s="3" t="s">
        <v>126</v>
      </c>
      <c r="E38" s="4" t="s">
        <v>90</v>
      </c>
      <c r="F38" s="8">
        <v>7029607.2703258004</v>
      </c>
      <c r="G38" s="8">
        <v>4621125.9737889003</v>
      </c>
      <c r="H38" s="9">
        <f t="shared" si="0"/>
        <v>0.6573803906935366</v>
      </c>
    </row>
    <row r="39" spans="1:8" ht="14.5" customHeight="1" x14ac:dyDescent="0.25">
      <c r="A39" s="12" t="s">
        <v>157</v>
      </c>
      <c r="B39" s="3" t="s">
        <v>158</v>
      </c>
      <c r="C39" s="3" t="s">
        <v>49</v>
      </c>
      <c r="D39" s="3" t="s">
        <v>123</v>
      </c>
      <c r="E39" s="4" t="s">
        <v>89</v>
      </c>
      <c r="F39" s="8">
        <v>11617438.291390102</v>
      </c>
      <c r="G39" s="8">
        <v>9880197.1477460004</v>
      </c>
      <c r="H39" s="9">
        <f t="shared" si="0"/>
        <v>0.85046263211644491</v>
      </c>
    </row>
    <row r="40" spans="1:8" ht="14.5" customHeight="1" x14ac:dyDescent="0.25">
      <c r="A40" s="12" t="s">
        <v>157</v>
      </c>
      <c r="B40" s="3" t="s">
        <v>158</v>
      </c>
      <c r="C40" s="3" t="s">
        <v>49</v>
      </c>
      <c r="D40" s="3" t="s">
        <v>123</v>
      </c>
      <c r="E40" s="4" t="s">
        <v>90</v>
      </c>
      <c r="F40" s="8">
        <v>11617438.291390102</v>
      </c>
      <c r="G40" s="8">
        <v>7306364.9069996011</v>
      </c>
      <c r="H40" s="9">
        <f t="shared" si="0"/>
        <v>0.62891359727853968</v>
      </c>
    </row>
    <row r="41" spans="1:8" ht="14.5" customHeight="1" x14ac:dyDescent="0.25">
      <c r="A41" s="12" t="s">
        <v>157</v>
      </c>
      <c r="B41" s="3" t="s">
        <v>158</v>
      </c>
      <c r="C41" s="3" t="s">
        <v>50</v>
      </c>
      <c r="D41" s="3" t="s">
        <v>128</v>
      </c>
      <c r="E41" s="4" t="s">
        <v>89</v>
      </c>
      <c r="F41" s="8">
        <v>6959296.3050004011</v>
      </c>
      <c r="G41" s="8">
        <v>3458487.6923405998</v>
      </c>
      <c r="H41" s="9">
        <f t="shared" si="0"/>
        <v>0.49695939657801369</v>
      </c>
    </row>
    <row r="42" spans="1:8" ht="14.5" customHeight="1" x14ac:dyDescent="0.25">
      <c r="A42" s="12" t="s">
        <v>157</v>
      </c>
      <c r="B42" s="3" t="s">
        <v>158</v>
      </c>
      <c r="C42" s="3" t="s">
        <v>50</v>
      </c>
      <c r="D42" s="3" t="s">
        <v>128</v>
      </c>
      <c r="E42" s="4" t="s">
        <v>90</v>
      </c>
      <c r="F42" s="8">
        <v>6959296.3050004011</v>
      </c>
      <c r="G42" s="8">
        <v>2992386.4135002</v>
      </c>
      <c r="H42" s="9">
        <f t="shared" si="0"/>
        <v>0.42998405044919663</v>
      </c>
    </row>
    <row r="43" spans="1:8" ht="14.5" customHeight="1" x14ac:dyDescent="0.25">
      <c r="A43" s="12" t="s">
        <v>157</v>
      </c>
      <c r="B43" s="3" t="s">
        <v>158</v>
      </c>
      <c r="C43" s="3" t="s">
        <v>51</v>
      </c>
      <c r="D43" s="3" t="s">
        <v>129</v>
      </c>
      <c r="E43" s="4" t="s">
        <v>89</v>
      </c>
      <c r="F43" s="8">
        <v>4865847.5252832007</v>
      </c>
      <c r="G43" s="8">
        <v>1102435.3684971</v>
      </c>
      <c r="H43" s="9">
        <f t="shared" si="0"/>
        <v>0.22656595028282073</v>
      </c>
    </row>
    <row r="44" spans="1:8" ht="14.5" customHeight="1" x14ac:dyDescent="0.25">
      <c r="A44" s="12" t="s">
        <v>157</v>
      </c>
      <c r="B44" s="3" t="s">
        <v>158</v>
      </c>
      <c r="C44" s="3" t="s">
        <v>51</v>
      </c>
      <c r="D44" s="3" t="s">
        <v>129</v>
      </c>
      <c r="E44" s="4" t="s">
        <v>90</v>
      </c>
      <c r="F44" s="8">
        <v>4865847.5252832007</v>
      </c>
      <c r="G44" s="8">
        <v>1408940.8907587999</v>
      </c>
      <c r="H44" s="9">
        <f t="shared" si="0"/>
        <v>0.28955713951945034</v>
      </c>
    </row>
    <row r="45" spans="1:8" ht="14.5" customHeight="1" x14ac:dyDescent="0.25">
      <c r="A45" s="12" t="s">
        <v>157</v>
      </c>
      <c r="B45" s="3" t="s">
        <v>158</v>
      </c>
      <c r="C45" s="3" t="s">
        <v>52</v>
      </c>
      <c r="D45" s="3" t="s">
        <v>146</v>
      </c>
      <c r="E45" s="4" t="s">
        <v>89</v>
      </c>
      <c r="F45" s="8">
        <v>31530300.592996001</v>
      </c>
      <c r="G45" s="8">
        <v>14452299.439641099</v>
      </c>
      <c r="H45" s="9">
        <f t="shared" si="0"/>
        <v>0.45836224735680026</v>
      </c>
    </row>
    <row r="46" spans="1:8" ht="14.5" customHeight="1" x14ac:dyDescent="0.25">
      <c r="A46" s="12" t="s">
        <v>157</v>
      </c>
      <c r="B46" s="3" t="s">
        <v>158</v>
      </c>
      <c r="C46" s="3" t="s">
        <v>52</v>
      </c>
      <c r="D46" s="3" t="s">
        <v>146</v>
      </c>
      <c r="E46" s="4" t="s">
        <v>90</v>
      </c>
      <c r="F46" s="8">
        <v>31530300.592996001</v>
      </c>
      <c r="G46" s="8">
        <v>14452299.439641099</v>
      </c>
      <c r="H46" s="9">
        <f t="shared" si="0"/>
        <v>0.45836224735680026</v>
      </c>
    </row>
    <row r="47" spans="1:8" ht="14.5" customHeight="1" x14ac:dyDescent="0.25">
      <c r="A47" s="12" t="s">
        <v>157</v>
      </c>
      <c r="B47" s="3" t="s">
        <v>158</v>
      </c>
      <c r="C47" s="3" t="s">
        <v>53</v>
      </c>
      <c r="D47" s="3" t="s">
        <v>144</v>
      </c>
      <c r="E47" s="4" t="s">
        <v>89</v>
      </c>
      <c r="F47" s="8">
        <v>6148010.0736354999</v>
      </c>
      <c r="G47" s="8">
        <v>2783241.0493624001</v>
      </c>
      <c r="H47" s="9">
        <f t="shared" si="0"/>
        <v>0.45270600015731388</v>
      </c>
    </row>
    <row r="48" spans="1:8" ht="14.5" customHeight="1" x14ac:dyDescent="0.25">
      <c r="A48" s="12" t="s">
        <v>157</v>
      </c>
      <c r="B48" s="3" t="s">
        <v>158</v>
      </c>
      <c r="C48" s="3" t="s">
        <v>53</v>
      </c>
      <c r="D48" s="3" t="s">
        <v>144</v>
      </c>
      <c r="E48" s="4" t="s">
        <v>90</v>
      </c>
      <c r="F48" s="8">
        <v>6148010.0736354999</v>
      </c>
      <c r="G48" s="8">
        <v>2783241.0493624001</v>
      </c>
      <c r="H48" s="9">
        <f t="shared" si="0"/>
        <v>0.45270600015731388</v>
      </c>
    </row>
    <row r="49" spans="1:8" ht="14.5" customHeight="1" x14ac:dyDescent="0.25">
      <c r="A49" s="12" t="s">
        <v>157</v>
      </c>
      <c r="B49" s="3" t="s">
        <v>158</v>
      </c>
      <c r="C49" s="3" t="s">
        <v>54</v>
      </c>
      <c r="D49" s="3" t="s">
        <v>147</v>
      </c>
      <c r="E49" s="4" t="s">
        <v>89</v>
      </c>
      <c r="F49" s="8">
        <v>36209653.009089291</v>
      </c>
      <c r="G49" s="8">
        <v>16930579.1108259</v>
      </c>
      <c r="H49" s="9">
        <f t="shared" si="0"/>
        <v>0.46757087416927229</v>
      </c>
    </row>
    <row r="50" spans="1:8" ht="14.5" customHeight="1" x14ac:dyDescent="0.25">
      <c r="A50" s="12" t="s">
        <v>157</v>
      </c>
      <c r="B50" s="3" t="s">
        <v>158</v>
      </c>
      <c r="C50" s="3" t="s">
        <v>54</v>
      </c>
      <c r="D50" s="3" t="s">
        <v>147</v>
      </c>
      <c r="E50" s="4" t="s">
        <v>90</v>
      </c>
      <c r="F50" s="8">
        <v>36209653.009089291</v>
      </c>
      <c r="G50" s="8">
        <v>16930579.1108259</v>
      </c>
      <c r="H50" s="9">
        <f t="shared" si="0"/>
        <v>0.46757087416927229</v>
      </c>
    </row>
    <row r="51" spans="1:8" ht="14.5" customHeight="1" x14ac:dyDescent="0.25">
      <c r="A51" s="12" t="s">
        <v>157</v>
      </c>
      <c r="B51" s="3" t="s">
        <v>158</v>
      </c>
      <c r="C51" s="3" t="s">
        <v>55</v>
      </c>
      <c r="D51" s="3" t="s">
        <v>148</v>
      </c>
      <c r="E51" s="4" t="s">
        <v>89</v>
      </c>
      <c r="F51" s="8">
        <v>31635699.050129298</v>
      </c>
      <c r="G51" s="8">
        <v>11479952.314019799</v>
      </c>
      <c r="H51" s="9">
        <f t="shared" si="0"/>
        <v>0.3628796789294555</v>
      </c>
    </row>
    <row r="52" spans="1:8" ht="14.5" customHeight="1" x14ac:dyDescent="0.25">
      <c r="A52" s="12" t="s">
        <v>157</v>
      </c>
      <c r="B52" s="3" t="s">
        <v>158</v>
      </c>
      <c r="C52" s="3" t="s">
        <v>55</v>
      </c>
      <c r="D52" s="3" t="s">
        <v>148</v>
      </c>
      <c r="E52" s="4" t="s">
        <v>90</v>
      </c>
      <c r="F52" s="8">
        <v>31635699.050129298</v>
      </c>
      <c r="G52" s="8">
        <v>11479952.314019799</v>
      </c>
      <c r="H52" s="9">
        <f t="shared" si="0"/>
        <v>0.3628796789294555</v>
      </c>
    </row>
    <row r="53" spans="1:8" ht="14.5" customHeight="1" x14ac:dyDescent="0.25">
      <c r="A53" s="12" t="s">
        <v>157</v>
      </c>
      <c r="B53" s="3" t="s">
        <v>158</v>
      </c>
      <c r="C53" s="3" t="s">
        <v>56</v>
      </c>
      <c r="D53" s="3" t="s">
        <v>120</v>
      </c>
      <c r="E53" s="4" t="s">
        <v>89</v>
      </c>
      <c r="F53" s="8">
        <v>2345834.0114439004</v>
      </c>
      <c r="G53" s="8">
        <v>2167991.6200529998</v>
      </c>
      <c r="H53" s="9">
        <f t="shared" si="0"/>
        <v>0.92418799006096952</v>
      </c>
    </row>
    <row r="54" spans="1:8" ht="14.5" customHeight="1" x14ac:dyDescent="0.25">
      <c r="A54" s="12" t="s">
        <v>157</v>
      </c>
      <c r="B54" s="3" t="s">
        <v>158</v>
      </c>
      <c r="C54" s="3" t="s">
        <v>56</v>
      </c>
      <c r="D54" s="3" t="s">
        <v>120</v>
      </c>
      <c r="E54" s="4" t="s">
        <v>90</v>
      </c>
      <c r="F54" s="8">
        <v>2345834.0114439004</v>
      </c>
      <c r="G54" s="8">
        <v>706795.62005299982</v>
      </c>
      <c r="H54" s="9">
        <f t="shared" si="0"/>
        <v>0.30129822340582196</v>
      </c>
    </row>
    <row r="55" spans="1:8" ht="14.5" customHeight="1" x14ac:dyDescent="0.25">
      <c r="A55" s="12" t="s">
        <v>157</v>
      </c>
      <c r="B55" s="3" t="s">
        <v>158</v>
      </c>
      <c r="C55" s="3" t="s">
        <v>57</v>
      </c>
      <c r="D55" s="3" t="s">
        <v>141</v>
      </c>
      <c r="E55" s="4" t="s">
        <v>89</v>
      </c>
      <c r="F55" s="8">
        <v>13854659.925636901</v>
      </c>
      <c r="G55" s="8">
        <v>6146957.2848073002</v>
      </c>
      <c r="H55" s="9">
        <f t="shared" si="0"/>
        <v>0.44367435345221756</v>
      </c>
    </row>
    <row r="56" spans="1:8" ht="14.5" customHeight="1" x14ac:dyDescent="0.25">
      <c r="A56" s="12" t="s">
        <v>157</v>
      </c>
      <c r="B56" s="3" t="s">
        <v>158</v>
      </c>
      <c r="C56" s="3" t="s">
        <v>57</v>
      </c>
      <c r="D56" s="3" t="s">
        <v>141</v>
      </c>
      <c r="E56" s="4" t="s">
        <v>90</v>
      </c>
      <c r="F56" s="8">
        <v>13854659.925636901</v>
      </c>
      <c r="G56" s="8">
        <v>6146957.2848073002</v>
      </c>
      <c r="H56" s="9">
        <f t="shared" si="0"/>
        <v>0.44367435345221756</v>
      </c>
    </row>
    <row r="57" spans="1:8" ht="14.5" customHeight="1" x14ac:dyDescent="0.25">
      <c r="A57" s="12" t="s">
        <v>157</v>
      </c>
      <c r="B57" s="3" t="s">
        <v>158</v>
      </c>
      <c r="C57" s="3" t="s">
        <v>156</v>
      </c>
      <c r="D57" s="3" t="s">
        <v>155</v>
      </c>
      <c r="E57" s="4" t="s">
        <v>89</v>
      </c>
      <c r="F57" s="8">
        <v>16337157.717116199</v>
      </c>
      <c r="G57" s="8">
        <v>8684486.0126358997</v>
      </c>
      <c r="H57" s="9">
        <f t="shared" ref="H57:H58" si="3">IF(ISERROR(G57/F57)=TRUE,"N/A",G57/F57)</f>
        <v>0.53157875825225653</v>
      </c>
    </row>
    <row r="58" spans="1:8" ht="14.5" customHeight="1" x14ac:dyDescent="0.25">
      <c r="A58" s="12" t="s">
        <v>157</v>
      </c>
      <c r="B58" s="3" t="s">
        <v>158</v>
      </c>
      <c r="C58" s="3" t="s">
        <v>156</v>
      </c>
      <c r="D58" s="3" t="s">
        <v>155</v>
      </c>
      <c r="E58" s="4" t="s">
        <v>90</v>
      </c>
      <c r="F58" s="8">
        <v>16337157.717116199</v>
      </c>
      <c r="G58" s="8">
        <v>8684486.0126358997</v>
      </c>
      <c r="H58" s="9">
        <f t="shared" si="3"/>
        <v>0.53157875825225653</v>
      </c>
    </row>
    <row r="59" spans="1:8" ht="14.5" customHeight="1" x14ac:dyDescent="0.25">
      <c r="A59" s="12" t="s">
        <v>157</v>
      </c>
      <c r="B59" s="3" t="s">
        <v>158</v>
      </c>
      <c r="C59" s="3" t="s">
        <v>58</v>
      </c>
      <c r="D59" s="3" t="s">
        <v>150</v>
      </c>
      <c r="E59" s="4" t="s">
        <v>89</v>
      </c>
      <c r="F59" s="8">
        <v>16256602.3778421</v>
      </c>
      <c r="G59" s="8">
        <v>8393785.4154049009</v>
      </c>
      <c r="H59" s="9">
        <f t="shared" si="0"/>
        <v>0.51633085563104553</v>
      </c>
    </row>
    <row r="60" spans="1:8" ht="14.5" customHeight="1" x14ac:dyDescent="0.25">
      <c r="A60" s="12" t="s">
        <v>157</v>
      </c>
      <c r="B60" s="3" t="s">
        <v>158</v>
      </c>
      <c r="C60" s="3" t="s">
        <v>58</v>
      </c>
      <c r="D60" s="3" t="s">
        <v>150</v>
      </c>
      <c r="E60" s="4" t="s">
        <v>90</v>
      </c>
      <c r="F60" s="8">
        <v>16256602.3778421</v>
      </c>
      <c r="G60" s="8">
        <v>8393785.4154049009</v>
      </c>
      <c r="H60" s="9">
        <f t="shared" si="0"/>
        <v>0.51633085563104553</v>
      </c>
    </row>
    <row r="61" spans="1:8" ht="14.5" customHeight="1" x14ac:dyDescent="0.25">
      <c r="A61" s="12" t="s">
        <v>157</v>
      </c>
      <c r="B61" s="3" t="s">
        <v>158</v>
      </c>
      <c r="C61" s="3" t="s">
        <v>59</v>
      </c>
      <c r="D61" s="3" t="s">
        <v>151</v>
      </c>
      <c r="E61" s="4" t="s">
        <v>89</v>
      </c>
      <c r="F61" s="8">
        <v>14952917.464775201</v>
      </c>
      <c r="G61" s="8">
        <v>3438507.8701332998</v>
      </c>
      <c r="H61" s="9">
        <f t="shared" si="0"/>
        <v>0.2299556510114793</v>
      </c>
    </row>
    <row r="62" spans="1:8" ht="14.5" customHeight="1" x14ac:dyDescent="0.25">
      <c r="A62" s="12" t="s">
        <v>157</v>
      </c>
      <c r="B62" s="3" t="s">
        <v>158</v>
      </c>
      <c r="C62" s="3" t="s">
        <v>59</v>
      </c>
      <c r="D62" s="3" t="s">
        <v>151</v>
      </c>
      <c r="E62" s="4" t="s">
        <v>90</v>
      </c>
      <c r="F62" s="8">
        <v>14952917.464775201</v>
      </c>
      <c r="G62" s="8">
        <v>3438507.8701332998</v>
      </c>
      <c r="H62" s="9">
        <f t="shared" si="0"/>
        <v>0.2299556510114793</v>
      </c>
    </row>
    <row r="63" spans="1:8" ht="14.5" customHeight="1" x14ac:dyDescent="0.25">
      <c r="A63" s="12" t="s">
        <v>157</v>
      </c>
      <c r="B63" s="3" t="s">
        <v>158</v>
      </c>
      <c r="C63" s="3" t="s">
        <v>60</v>
      </c>
      <c r="D63" s="3" t="s">
        <v>149</v>
      </c>
      <c r="E63" s="4" t="s">
        <v>89</v>
      </c>
      <c r="F63" s="8">
        <v>23687943.7000499</v>
      </c>
      <c r="G63" s="8">
        <v>12994476.274798101</v>
      </c>
      <c r="H63" s="9">
        <f t="shared" si="0"/>
        <v>0.54856919787303982</v>
      </c>
    </row>
    <row r="64" spans="1:8" ht="14.5" customHeight="1" x14ac:dyDescent="0.25">
      <c r="A64" s="12" t="s">
        <v>157</v>
      </c>
      <c r="B64" s="3" t="s">
        <v>158</v>
      </c>
      <c r="C64" s="3" t="s">
        <v>60</v>
      </c>
      <c r="D64" s="3" t="s">
        <v>149</v>
      </c>
      <c r="E64" s="4" t="s">
        <v>90</v>
      </c>
      <c r="F64" s="8">
        <v>23687943.7000499</v>
      </c>
      <c r="G64" s="8">
        <v>12994479.4919175</v>
      </c>
      <c r="H64" s="9">
        <f t="shared" si="0"/>
        <v>0.54856933368556293</v>
      </c>
    </row>
    <row r="65" spans="1:8" ht="14.5" customHeight="1" x14ac:dyDescent="0.25">
      <c r="A65" s="12" t="s">
        <v>157</v>
      </c>
      <c r="B65" s="3" t="s">
        <v>158</v>
      </c>
      <c r="C65" s="3" t="s">
        <v>61</v>
      </c>
      <c r="D65" s="3" t="s">
        <v>132</v>
      </c>
      <c r="E65" s="4" t="s">
        <v>89</v>
      </c>
      <c r="F65" s="8">
        <v>34958226.682546996</v>
      </c>
      <c r="G65" s="8">
        <v>31435655.053215802</v>
      </c>
      <c r="H65" s="9">
        <f t="shared" si="0"/>
        <v>0.89923483072183841</v>
      </c>
    </row>
    <row r="66" spans="1:8" ht="14.5" customHeight="1" x14ac:dyDescent="0.25">
      <c r="A66" s="12" t="s">
        <v>157</v>
      </c>
      <c r="B66" s="3" t="s">
        <v>158</v>
      </c>
      <c r="C66" s="3" t="s">
        <v>61</v>
      </c>
      <c r="D66" s="3" t="s">
        <v>132</v>
      </c>
      <c r="E66" s="4" t="s">
        <v>90</v>
      </c>
      <c r="F66" s="8">
        <v>34958226.682546996</v>
      </c>
      <c r="G66" s="8">
        <v>18958033.873215802</v>
      </c>
      <c r="H66" s="9">
        <f t="shared" si="0"/>
        <v>0.54230536478215186</v>
      </c>
    </row>
    <row r="67" spans="1:8" ht="14.5" customHeight="1" x14ac:dyDescent="0.25">
      <c r="A67" s="12" t="s">
        <v>157</v>
      </c>
      <c r="B67" s="3" t="s">
        <v>158</v>
      </c>
      <c r="C67" s="3" t="s">
        <v>62</v>
      </c>
      <c r="D67" s="3" t="s">
        <v>135</v>
      </c>
      <c r="E67" s="4" t="s">
        <v>89</v>
      </c>
      <c r="F67" s="8">
        <v>22308747.349422999</v>
      </c>
      <c r="G67" s="8">
        <v>19223295.2779461</v>
      </c>
      <c r="H67" s="9">
        <f t="shared" si="0"/>
        <v>0.86169317249645117</v>
      </c>
    </row>
    <row r="68" spans="1:8" ht="14.5" customHeight="1" x14ac:dyDescent="0.25">
      <c r="A68" s="12" t="s">
        <v>157</v>
      </c>
      <c r="B68" s="3" t="s">
        <v>158</v>
      </c>
      <c r="C68" s="3" t="s">
        <v>62</v>
      </c>
      <c r="D68" s="3" t="s">
        <v>135</v>
      </c>
      <c r="E68" s="4" t="s">
        <v>90</v>
      </c>
      <c r="F68" s="8">
        <v>22308747.349422999</v>
      </c>
      <c r="G68" s="8">
        <v>11981199.350826599</v>
      </c>
      <c r="H68" s="9">
        <f t="shared" si="0"/>
        <v>0.53706284638776391</v>
      </c>
    </row>
    <row r="69" spans="1:8" ht="14.5" customHeight="1" x14ac:dyDescent="0.25">
      <c r="A69" s="12" t="s">
        <v>157</v>
      </c>
      <c r="B69" s="3" t="s">
        <v>158</v>
      </c>
      <c r="C69" s="3" t="s">
        <v>63</v>
      </c>
      <c r="D69" s="3" t="s">
        <v>133</v>
      </c>
      <c r="E69" s="4" t="s">
        <v>89</v>
      </c>
      <c r="F69" s="8">
        <v>17838799.656778503</v>
      </c>
      <c r="G69" s="8">
        <v>15441166.768448699</v>
      </c>
      <c r="H69" s="9">
        <f t="shared" si="0"/>
        <v>0.86559449433478353</v>
      </c>
    </row>
    <row r="70" spans="1:8" ht="14.5" customHeight="1" x14ac:dyDescent="0.25">
      <c r="A70" s="12" t="s">
        <v>157</v>
      </c>
      <c r="B70" s="3" t="s">
        <v>158</v>
      </c>
      <c r="C70" s="3" t="s">
        <v>63</v>
      </c>
      <c r="D70" s="3" t="s">
        <v>133</v>
      </c>
      <c r="E70" s="4" t="s">
        <v>90</v>
      </c>
      <c r="F70" s="8">
        <v>17838799.656778503</v>
      </c>
      <c r="G70" s="8">
        <v>7336268.0084486995</v>
      </c>
      <c r="H70" s="9">
        <f t="shared" si="0"/>
        <v>0.41125345592751339</v>
      </c>
    </row>
    <row r="71" spans="1:8" ht="14.5" customHeight="1" x14ac:dyDescent="0.25">
      <c r="A71" s="12" t="s">
        <v>157</v>
      </c>
      <c r="B71" s="3" t="s">
        <v>158</v>
      </c>
      <c r="C71" s="3" t="s">
        <v>64</v>
      </c>
      <c r="D71" s="3" t="s">
        <v>134</v>
      </c>
      <c r="E71" s="4" t="s">
        <v>89</v>
      </c>
      <c r="F71" s="8">
        <v>26573993.080226198</v>
      </c>
      <c r="G71" s="8">
        <v>24072356.387390099</v>
      </c>
      <c r="H71" s="9">
        <f t="shared" si="0"/>
        <v>0.9058614681924646</v>
      </c>
    </row>
    <row r="72" spans="1:8" ht="14.5" customHeight="1" x14ac:dyDescent="0.25">
      <c r="A72" s="12" t="s">
        <v>157</v>
      </c>
      <c r="B72" s="3" t="s">
        <v>158</v>
      </c>
      <c r="C72" s="3" t="s">
        <v>64</v>
      </c>
      <c r="D72" s="3" t="s">
        <v>134</v>
      </c>
      <c r="E72" s="4" t="s">
        <v>90</v>
      </c>
      <c r="F72" s="8">
        <v>26573993.080226198</v>
      </c>
      <c r="G72" s="8">
        <v>8510015.2373900991</v>
      </c>
      <c r="H72" s="9">
        <f t="shared" si="0"/>
        <v>0.32023848323052478</v>
      </c>
    </row>
    <row r="73" spans="1:8" ht="14.5" customHeight="1" x14ac:dyDescent="0.25">
      <c r="A73" s="12" t="s">
        <v>157</v>
      </c>
      <c r="B73" s="3" t="s">
        <v>158</v>
      </c>
      <c r="C73" s="3" t="s">
        <v>65</v>
      </c>
      <c r="D73" s="3" t="s">
        <v>107</v>
      </c>
      <c r="E73" s="4" t="s">
        <v>89</v>
      </c>
      <c r="F73" s="8">
        <v>3502459.4841036997</v>
      </c>
      <c r="G73" s="8">
        <v>1160658.8605581</v>
      </c>
      <c r="H73" s="9">
        <f t="shared" si="0"/>
        <v>0.33138395057127107</v>
      </c>
    </row>
    <row r="74" spans="1:8" ht="14.5" customHeight="1" x14ac:dyDescent="0.25">
      <c r="A74" s="12" t="s">
        <v>157</v>
      </c>
      <c r="B74" s="3" t="s">
        <v>158</v>
      </c>
      <c r="C74" s="3" t="s">
        <v>65</v>
      </c>
      <c r="D74" s="3" t="s">
        <v>107</v>
      </c>
      <c r="E74" s="4" t="s">
        <v>90</v>
      </c>
      <c r="F74" s="8">
        <v>3502459.4841036997</v>
      </c>
      <c r="G74" s="8">
        <v>1160658.8605581</v>
      </c>
      <c r="H74" s="9">
        <f t="shared" ref="H74:H110" si="4">IF(ISERROR(G74/F74)=TRUE,"N/A",G74/F74)</f>
        <v>0.33138395057127107</v>
      </c>
    </row>
    <row r="75" spans="1:8" ht="14.5" customHeight="1" x14ac:dyDescent="0.25">
      <c r="A75" s="12" t="s">
        <v>157</v>
      </c>
      <c r="B75" s="3" t="s">
        <v>158</v>
      </c>
      <c r="C75" s="3" t="s">
        <v>66</v>
      </c>
      <c r="D75" s="3" t="s">
        <v>124</v>
      </c>
      <c r="E75" s="4" t="s">
        <v>89</v>
      </c>
      <c r="F75" s="8">
        <v>4591723.6884701988</v>
      </c>
      <c r="G75" s="8">
        <v>3937945.9355760999</v>
      </c>
      <c r="H75" s="9">
        <f t="shared" si="4"/>
        <v>0.85761822852369529</v>
      </c>
    </row>
    <row r="76" spans="1:8" ht="14.5" customHeight="1" x14ac:dyDescent="0.25">
      <c r="A76" s="12" t="s">
        <v>157</v>
      </c>
      <c r="B76" s="3" t="s">
        <v>158</v>
      </c>
      <c r="C76" s="3" t="s">
        <v>66</v>
      </c>
      <c r="D76" s="3" t="s">
        <v>124</v>
      </c>
      <c r="E76" s="4" t="s">
        <v>90</v>
      </c>
      <c r="F76" s="8">
        <v>4591723.6884701988</v>
      </c>
      <c r="G76" s="8">
        <v>2267690.7084218999</v>
      </c>
      <c r="H76" s="9">
        <f t="shared" si="4"/>
        <v>0.49386480160294988</v>
      </c>
    </row>
    <row r="77" spans="1:8" ht="14.5" customHeight="1" x14ac:dyDescent="0.25">
      <c r="A77" s="12" t="s">
        <v>157</v>
      </c>
      <c r="B77" s="3" t="s">
        <v>158</v>
      </c>
      <c r="C77" s="3" t="s">
        <v>67</v>
      </c>
      <c r="D77" s="3" t="s">
        <v>145</v>
      </c>
      <c r="E77" s="4" t="s">
        <v>89</v>
      </c>
      <c r="F77" s="8">
        <v>20600674.950353101</v>
      </c>
      <c r="G77" s="8">
        <v>10728258.785788</v>
      </c>
      <c r="H77" s="9">
        <f t="shared" si="4"/>
        <v>0.52077219856352885</v>
      </c>
    </row>
    <row r="78" spans="1:8" ht="14.5" customHeight="1" x14ac:dyDescent="0.25">
      <c r="A78" s="12" t="s">
        <v>157</v>
      </c>
      <c r="B78" s="3" t="s">
        <v>158</v>
      </c>
      <c r="C78" s="3" t="s">
        <v>67</v>
      </c>
      <c r="D78" s="3" t="s">
        <v>145</v>
      </c>
      <c r="E78" s="4" t="s">
        <v>90</v>
      </c>
      <c r="F78" s="8">
        <v>20600674.950353101</v>
      </c>
      <c r="G78" s="8">
        <v>10728258.785788</v>
      </c>
      <c r="H78" s="9">
        <f t="shared" si="4"/>
        <v>0.52077219856352885</v>
      </c>
    </row>
    <row r="79" spans="1:8" ht="14.5" customHeight="1" x14ac:dyDescent="0.25">
      <c r="A79" s="12" t="s">
        <v>157</v>
      </c>
      <c r="B79" s="3" t="s">
        <v>158</v>
      </c>
      <c r="C79" s="3" t="s">
        <v>68</v>
      </c>
      <c r="D79" s="3" t="s">
        <v>114</v>
      </c>
      <c r="E79" s="4" t="s">
        <v>89</v>
      </c>
      <c r="F79" s="8">
        <v>4624441.0789158996</v>
      </c>
      <c r="G79" s="8">
        <v>3549533.4417805001</v>
      </c>
      <c r="H79" s="9">
        <f t="shared" si="4"/>
        <v>0.76755944798687148</v>
      </c>
    </row>
    <row r="80" spans="1:8" ht="14.5" customHeight="1" x14ac:dyDescent="0.25">
      <c r="A80" s="12" t="s">
        <v>157</v>
      </c>
      <c r="B80" s="3" t="s">
        <v>158</v>
      </c>
      <c r="C80" s="3" t="s">
        <v>68</v>
      </c>
      <c r="D80" s="3" t="s">
        <v>114</v>
      </c>
      <c r="E80" s="4" t="s">
        <v>90</v>
      </c>
      <c r="F80" s="8">
        <v>4624441.0789158996</v>
      </c>
      <c r="G80" s="8">
        <v>3913576.5017805002</v>
      </c>
      <c r="H80" s="9">
        <f t="shared" si="4"/>
        <v>0.84628097428326488</v>
      </c>
    </row>
    <row r="81" spans="1:8" ht="14.5" customHeight="1" x14ac:dyDescent="0.25">
      <c r="A81" s="12" t="s">
        <v>157</v>
      </c>
      <c r="B81" s="3" t="s">
        <v>158</v>
      </c>
      <c r="C81" s="3" t="s">
        <v>69</v>
      </c>
      <c r="D81" s="3" t="s">
        <v>115</v>
      </c>
      <c r="E81" s="4" t="s">
        <v>89</v>
      </c>
      <c r="F81" s="8">
        <v>5650717.7665914996</v>
      </c>
      <c r="G81" s="8">
        <v>4238298.0558439</v>
      </c>
      <c r="H81" s="9">
        <f t="shared" si="4"/>
        <v>0.75004596423162573</v>
      </c>
    </row>
    <row r="82" spans="1:8" ht="14.5" customHeight="1" x14ac:dyDescent="0.25">
      <c r="A82" s="12" t="s">
        <v>157</v>
      </c>
      <c r="B82" s="3" t="s">
        <v>158</v>
      </c>
      <c r="C82" s="3" t="s">
        <v>69</v>
      </c>
      <c r="D82" s="3" t="s">
        <v>115</v>
      </c>
      <c r="E82" s="4" t="s">
        <v>90</v>
      </c>
      <c r="F82" s="8">
        <v>5650717.7665914996</v>
      </c>
      <c r="G82" s="8">
        <v>4205856.2158439001</v>
      </c>
      <c r="H82" s="9">
        <f t="shared" si="4"/>
        <v>0.74430477499867476</v>
      </c>
    </row>
    <row r="83" spans="1:8" ht="14.5" customHeight="1" x14ac:dyDescent="0.25">
      <c r="A83" s="12" t="s">
        <v>157</v>
      </c>
      <c r="B83" s="3" t="s">
        <v>158</v>
      </c>
      <c r="C83" s="3" t="s">
        <v>70</v>
      </c>
      <c r="D83" s="3" t="s">
        <v>139</v>
      </c>
      <c r="E83" s="4" t="s">
        <v>89</v>
      </c>
      <c r="F83" s="8">
        <v>11334971.436929701</v>
      </c>
      <c r="G83" s="8">
        <v>8402016.1758556999</v>
      </c>
      <c r="H83" s="9">
        <f t="shared" si="4"/>
        <v>0.74124722965614731</v>
      </c>
    </row>
    <row r="84" spans="1:8" ht="14.5" customHeight="1" x14ac:dyDescent="0.25">
      <c r="A84" s="12" t="s">
        <v>157</v>
      </c>
      <c r="B84" s="3" t="s">
        <v>158</v>
      </c>
      <c r="C84" s="3" t="s">
        <v>70</v>
      </c>
      <c r="D84" s="3" t="s">
        <v>139</v>
      </c>
      <c r="E84" s="4" t="s">
        <v>90</v>
      </c>
      <c r="F84" s="8">
        <v>11334971.436929701</v>
      </c>
      <c r="G84" s="8">
        <v>8402016.1758556999</v>
      </c>
      <c r="H84" s="9">
        <f t="shared" si="4"/>
        <v>0.74124722965614731</v>
      </c>
    </row>
    <row r="85" spans="1:8" ht="14.5" customHeight="1" x14ac:dyDescent="0.25">
      <c r="A85" s="12" t="s">
        <v>157</v>
      </c>
      <c r="B85" s="3" t="s">
        <v>158</v>
      </c>
      <c r="C85" s="3" t="s">
        <v>71</v>
      </c>
      <c r="D85" s="3" t="s">
        <v>116</v>
      </c>
      <c r="E85" s="4" t="s">
        <v>89</v>
      </c>
      <c r="F85" s="8">
        <v>7127034.2433430003</v>
      </c>
      <c r="G85" s="8">
        <v>4909460.3954020999</v>
      </c>
      <c r="H85" s="9">
        <f t="shared" si="4"/>
        <v>0.68885040085050475</v>
      </c>
    </row>
    <row r="86" spans="1:8" ht="14.5" customHeight="1" x14ac:dyDescent="0.25">
      <c r="A86" s="12" t="s">
        <v>157</v>
      </c>
      <c r="B86" s="3" t="s">
        <v>158</v>
      </c>
      <c r="C86" s="3" t="s">
        <v>71</v>
      </c>
      <c r="D86" s="3" t="s">
        <v>116</v>
      </c>
      <c r="E86" s="4" t="s">
        <v>90</v>
      </c>
      <c r="F86" s="8">
        <v>7127034.2433430003</v>
      </c>
      <c r="G86" s="8">
        <v>5514994.6854021</v>
      </c>
      <c r="H86" s="9">
        <f t="shared" si="4"/>
        <v>0.7738134120168394</v>
      </c>
    </row>
    <row r="87" spans="1:8" ht="14.5" customHeight="1" x14ac:dyDescent="0.25">
      <c r="A87" s="12" t="s">
        <v>157</v>
      </c>
      <c r="B87" s="3" t="s">
        <v>158</v>
      </c>
      <c r="C87" s="3" t="s">
        <v>72</v>
      </c>
      <c r="D87" s="3" t="s">
        <v>117</v>
      </c>
      <c r="E87" s="4" t="s">
        <v>89</v>
      </c>
      <c r="F87" s="8">
        <v>1850395.5318576</v>
      </c>
      <c r="G87" s="8">
        <v>824076.80095539999</v>
      </c>
      <c r="H87" s="9">
        <f t="shared" si="4"/>
        <v>0.44535170279411274</v>
      </c>
    </row>
    <row r="88" spans="1:8" ht="14.5" customHeight="1" x14ac:dyDescent="0.25">
      <c r="A88" s="12" t="s">
        <v>157</v>
      </c>
      <c r="B88" s="3" t="s">
        <v>158</v>
      </c>
      <c r="C88" s="3" t="s">
        <v>72</v>
      </c>
      <c r="D88" s="3" t="s">
        <v>117</v>
      </c>
      <c r="E88" s="4" t="s">
        <v>90</v>
      </c>
      <c r="F88" s="8">
        <v>1850395.5318576</v>
      </c>
      <c r="G88" s="8">
        <v>1065525.7609554001</v>
      </c>
      <c r="H88" s="9">
        <f t="shared" si="4"/>
        <v>0.57583675631000131</v>
      </c>
    </row>
    <row r="89" spans="1:8" ht="14.5" customHeight="1" x14ac:dyDescent="0.25">
      <c r="A89" s="12" t="s">
        <v>157</v>
      </c>
      <c r="B89" s="3" t="s">
        <v>158</v>
      </c>
      <c r="C89" s="3" t="s">
        <v>73</v>
      </c>
      <c r="D89" s="3" t="s">
        <v>142</v>
      </c>
      <c r="E89" s="4" t="s">
        <v>89</v>
      </c>
      <c r="F89" s="8">
        <v>19626791.244813599</v>
      </c>
      <c r="G89" s="8">
        <v>9566404.7227350995</v>
      </c>
      <c r="H89" s="9">
        <f t="shared" si="4"/>
        <v>0.48741562507131841</v>
      </c>
    </row>
    <row r="90" spans="1:8" ht="14.5" customHeight="1" x14ac:dyDescent="0.25">
      <c r="A90" s="12" t="s">
        <v>157</v>
      </c>
      <c r="B90" s="3" t="s">
        <v>158</v>
      </c>
      <c r="C90" s="3" t="s">
        <v>73</v>
      </c>
      <c r="D90" s="3" t="s">
        <v>142</v>
      </c>
      <c r="E90" s="4" t="s">
        <v>90</v>
      </c>
      <c r="F90" s="8">
        <v>19626791.244813599</v>
      </c>
      <c r="G90" s="8">
        <v>9566404.7227350995</v>
      </c>
      <c r="H90" s="9">
        <f t="shared" si="4"/>
        <v>0.48741562507131841</v>
      </c>
    </row>
    <row r="91" spans="1:8" ht="14.5" customHeight="1" x14ac:dyDescent="0.25">
      <c r="A91" s="12" t="s">
        <v>157</v>
      </c>
      <c r="B91" s="3" t="s">
        <v>158</v>
      </c>
      <c r="C91" s="3" t="s">
        <v>74</v>
      </c>
      <c r="D91" s="3" t="s">
        <v>122</v>
      </c>
      <c r="E91" s="4" t="s">
        <v>89</v>
      </c>
      <c r="F91" s="8"/>
      <c r="G91" s="8"/>
      <c r="H91" s="9" t="str">
        <f t="shared" si="4"/>
        <v>N/A</v>
      </c>
    </row>
    <row r="92" spans="1:8" ht="14.5" customHeight="1" x14ac:dyDescent="0.25">
      <c r="A92" s="12" t="s">
        <v>157</v>
      </c>
      <c r="B92" s="3" t="s">
        <v>158</v>
      </c>
      <c r="C92" s="3" t="s">
        <v>74</v>
      </c>
      <c r="D92" s="3" t="s">
        <v>122</v>
      </c>
      <c r="E92" s="4" t="s">
        <v>90</v>
      </c>
      <c r="F92" s="8"/>
      <c r="G92" s="8"/>
      <c r="H92" s="9" t="str">
        <f t="shared" si="4"/>
        <v>N/A</v>
      </c>
    </row>
    <row r="93" spans="1:8" ht="14.5" customHeight="1" x14ac:dyDescent="0.25">
      <c r="A93" s="12" t="s">
        <v>157</v>
      </c>
      <c r="B93" s="3" t="s">
        <v>158</v>
      </c>
      <c r="C93" s="3" t="s">
        <v>75</v>
      </c>
      <c r="D93" s="3" t="s">
        <v>130</v>
      </c>
      <c r="E93" s="4" t="s">
        <v>89</v>
      </c>
      <c r="F93" s="8">
        <v>5076854.2611300005</v>
      </c>
      <c r="G93" s="8">
        <v>4842454.5007475996</v>
      </c>
      <c r="H93" s="9">
        <f t="shared" si="4"/>
        <v>0.95382972440689517</v>
      </c>
    </row>
    <row r="94" spans="1:8" ht="14.5" customHeight="1" x14ac:dyDescent="0.25">
      <c r="A94" s="12" t="s">
        <v>157</v>
      </c>
      <c r="B94" s="3" t="s">
        <v>158</v>
      </c>
      <c r="C94" s="3" t="s">
        <v>75</v>
      </c>
      <c r="D94" s="3" t="s">
        <v>130</v>
      </c>
      <c r="E94" s="4" t="s">
        <v>90</v>
      </c>
      <c r="F94" s="8">
        <v>5076854.2611300005</v>
      </c>
      <c r="G94" s="8">
        <v>2177446.9045879995</v>
      </c>
      <c r="H94" s="9">
        <f t="shared" si="4"/>
        <v>0.42889687050093611</v>
      </c>
    </row>
    <row r="95" spans="1:8" ht="14.5" customHeight="1" x14ac:dyDescent="0.25">
      <c r="A95" s="12" t="s">
        <v>157</v>
      </c>
      <c r="B95" s="3" t="s">
        <v>158</v>
      </c>
      <c r="C95" s="3" t="s">
        <v>76</v>
      </c>
      <c r="D95" s="3" t="s">
        <v>112</v>
      </c>
      <c r="E95" s="4" t="s">
        <v>89</v>
      </c>
      <c r="F95" s="8">
        <v>5497416.5727981003</v>
      </c>
      <c r="G95" s="8">
        <v>4164531.7341248002</v>
      </c>
      <c r="H95" s="9">
        <f t="shared" si="4"/>
        <v>0.75754341679897796</v>
      </c>
    </row>
    <row r="96" spans="1:8" ht="14.5" customHeight="1" x14ac:dyDescent="0.25">
      <c r="A96" s="12" t="s">
        <v>157</v>
      </c>
      <c r="B96" s="3" t="s">
        <v>158</v>
      </c>
      <c r="C96" s="3" t="s">
        <v>76</v>
      </c>
      <c r="D96" s="3" t="s">
        <v>112</v>
      </c>
      <c r="E96" s="4" t="s">
        <v>90</v>
      </c>
      <c r="F96" s="8">
        <v>5497416.5727981003</v>
      </c>
      <c r="G96" s="8">
        <v>3627330.8941248003</v>
      </c>
      <c r="H96" s="9">
        <f t="shared" si="4"/>
        <v>0.65982463691641702</v>
      </c>
    </row>
    <row r="97" spans="1:8" ht="14.5" customHeight="1" x14ac:dyDescent="0.25">
      <c r="A97" s="12" t="s">
        <v>157</v>
      </c>
      <c r="B97" s="3" t="s">
        <v>158</v>
      </c>
      <c r="C97" s="3" t="s">
        <v>77</v>
      </c>
      <c r="D97" s="3" t="s">
        <v>140</v>
      </c>
      <c r="E97" s="4" t="s">
        <v>89</v>
      </c>
      <c r="F97" s="8">
        <v>26707354.482978102</v>
      </c>
      <c r="G97" s="8">
        <v>27820623.179896601</v>
      </c>
      <c r="H97" s="9">
        <f t="shared" si="4"/>
        <v>1.0416839750125022</v>
      </c>
    </row>
    <row r="98" spans="1:8" ht="14.5" customHeight="1" x14ac:dyDescent="0.25">
      <c r="A98" s="12" t="s">
        <v>157</v>
      </c>
      <c r="B98" s="3" t="s">
        <v>158</v>
      </c>
      <c r="C98" s="3" t="s">
        <v>77</v>
      </c>
      <c r="D98" s="3" t="s">
        <v>140</v>
      </c>
      <c r="E98" s="4" t="s">
        <v>90</v>
      </c>
      <c r="F98" s="8">
        <v>26707354.482978102</v>
      </c>
      <c r="G98" s="8">
        <v>27820623.179896601</v>
      </c>
      <c r="H98" s="9">
        <f t="shared" si="4"/>
        <v>1.0416839750125022</v>
      </c>
    </row>
    <row r="99" spans="1:8" ht="14.5" customHeight="1" x14ac:dyDescent="0.25">
      <c r="A99" s="12" t="s">
        <v>157</v>
      </c>
      <c r="B99" s="3" t="s">
        <v>158</v>
      </c>
      <c r="C99" s="3" t="s">
        <v>78</v>
      </c>
      <c r="D99" s="3" t="s">
        <v>121</v>
      </c>
      <c r="E99" s="4" t="s">
        <v>89</v>
      </c>
      <c r="F99" s="8">
        <v>270155.94242080004</v>
      </c>
      <c r="G99" s="8">
        <v>82.269220500000003</v>
      </c>
      <c r="H99" s="9">
        <f t="shared" si="4"/>
        <v>3.0452493386895745E-4</v>
      </c>
    </row>
    <row r="100" spans="1:8" ht="14.5" customHeight="1" x14ac:dyDescent="0.25">
      <c r="A100" s="12" t="s">
        <v>157</v>
      </c>
      <c r="B100" s="3" t="s">
        <v>158</v>
      </c>
      <c r="C100" s="3" t="s">
        <v>78</v>
      </c>
      <c r="D100" s="3" t="s">
        <v>121</v>
      </c>
      <c r="E100" s="4" t="s">
        <v>90</v>
      </c>
      <c r="F100" s="8">
        <v>270155.94242080004</v>
      </c>
      <c r="G100" s="8">
        <v>1.2383299999996211E-2</v>
      </c>
      <c r="H100" s="9">
        <f t="shared" si="4"/>
        <v>4.5837599902606426E-8</v>
      </c>
    </row>
    <row r="101" spans="1:8" ht="14.5" customHeight="1" x14ac:dyDescent="0.25">
      <c r="A101" s="12" t="s">
        <v>157</v>
      </c>
      <c r="B101" s="3" t="s">
        <v>158</v>
      </c>
      <c r="C101" s="3" t="s">
        <v>79</v>
      </c>
      <c r="D101" s="3" t="s">
        <v>125</v>
      </c>
      <c r="E101" s="4" t="s">
        <v>89</v>
      </c>
      <c r="F101" s="8">
        <v>2356283.4762108</v>
      </c>
      <c r="G101" s="8">
        <v>2375421.0207257001</v>
      </c>
      <c r="H101" s="9">
        <f t="shared" si="4"/>
        <v>1.0081219194159421</v>
      </c>
    </row>
    <row r="102" spans="1:8" ht="14.5" customHeight="1" x14ac:dyDescent="0.25">
      <c r="A102" s="12" t="s">
        <v>157</v>
      </c>
      <c r="B102" s="3" t="s">
        <v>158</v>
      </c>
      <c r="C102" s="3" t="s">
        <v>79</v>
      </c>
      <c r="D102" s="3" t="s">
        <v>125</v>
      </c>
      <c r="E102" s="4" t="s">
        <v>90</v>
      </c>
      <c r="F102" s="8">
        <v>2356283.4762108</v>
      </c>
      <c r="G102" s="8">
        <v>1165059.7888077002</v>
      </c>
      <c r="H102" s="9">
        <f t="shared" si="4"/>
        <v>0.4944480579566185</v>
      </c>
    </row>
    <row r="103" spans="1:8" ht="14.5" customHeight="1" x14ac:dyDescent="0.25">
      <c r="A103" s="12" t="s">
        <v>157</v>
      </c>
      <c r="B103" s="3" t="s">
        <v>158</v>
      </c>
      <c r="C103" s="3" t="s">
        <v>80</v>
      </c>
      <c r="D103" s="3" t="s">
        <v>118</v>
      </c>
      <c r="E103" s="4" t="s">
        <v>89</v>
      </c>
      <c r="F103" s="8">
        <v>5625135.4168532994</v>
      </c>
      <c r="G103" s="8">
        <v>5588450.7766410997</v>
      </c>
      <c r="H103" s="9">
        <f t="shared" si="4"/>
        <v>0.9934784431851561</v>
      </c>
    </row>
    <row r="104" spans="1:8" ht="14.5" customHeight="1" x14ac:dyDescent="0.25">
      <c r="A104" s="12" t="s">
        <v>157</v>
      </c>
      <c r="B104" s="3" t="s">
        <v>158</v>
      </c>
      <c r="C104" s="3" t="s">
        <v>80</v>
      </c>
      <c r="D104" s="3" t="s">
        <v>118</v>
      </c>
      <c r="E104" s="4" t="s">
        <v>90</v>
      </c>
      <c r="F104" s="8">
        <v>5625135.4168532994</v>
      </c>
      <c r="G104" s="8">
        <v>4543606.1366411</v>
      </c>
      <c r="H104" s="9">
        <f t="shared" si="4"/>
        <v>0.80773275662451394</v>
      </c>
    </row>
    <row r="105" spans="1:8" ht="14.5" customHeight="1" x14ac:dyDescent="0.25">
      <c r="A105" s="12" t="s">
        <v>157</v>
      </c>
      <c r="B105" s="3" t="s">
        <v>158</v>
      </c>
      <c r="C105" s="3" t="s">
        <v>81</v>
      </c>
      <c r="D105" s="3" t="s">
        <v>119</v>
      </c>
      <c r="E105" s="4" t="s">
        <v>89</v>
      </c>
      <c r="F105" s="8">
        <v>3969338.6683075996</v>
      </c>
      <c r="G105" s="8">
        <v>3020008.5504105999</v>
      </c>
      <c r="H105" s="9">
        <f t="shared" si="4"/>
        <v>0.76083418492940946</v>
      </c>
    </row>
    <row r="106" spans="1:8" ht="14.5" customHeight="1" x14ac:dyDescent="0.25">
      <c r="A106" s="12" t="s">
        <v>157</v>
      </c>
      <c r="B106" s="3" t="s">
        <v>158</v>
      </c>
      <c r="C106" s="3" t="s">
        <v>81</v>
      </c>
      <c r="D106" s="3" t="s">
        <v>119</v>
      </c>
      <c r="E106" s="4" t="s">
        <v>90</v>
      </c>
      <c r="F106" s="8">
        <v>3969338.6683075996</v>
      </c>
      <c r="G106" s="8">
        <v>2303159.2604105999</v>
      </c>
      <c r="H106" s="9">
        <f t="shared" si="4"/>
        <v>0.58023752893642455</v>
      </c>
    </row>
    <row r="107" spans="1:8" ht="14.5" customHeight="1" x14ac:dyDescent="0.25">
      <c r="A107" s="12" t="s">
        <v>157</v>
      </c>
      <c r="B107" s="3" t="s">
        <v>158</v>
      </c>
      <c r="C107" s="3" t="s">
        <v>82</v>
      </c>
      <c r="D107" s="3" t="s">
        <v>136</v>
      </c>
      <c r="E107" s="4" t="s">
        <v>89</v>
      </c>
      <c r="F107" s="8">
        <v>2298018.8452230995</v>
      </c>
      <c r="G107" s="8">
        <v>831236.96019350004</v>
      </c>
      <c r="H107" s="9">
        <f t="shared" si="4"/>
        <v>0.36171894844178298</v>
      </c>
    </row>
    <row r="108" spans="1:8" ht="14.5" customHeight="1" x14ac:dyDescent="0.25">
      <c r="A108" s="12" t="s">
        <v>157</v>
      </c>
      <c r="B108" s="3" t="s">
        <v>158</v>
      </c>
      <c r="C108" s="3" t="s">
        <v>82</v>
      </c>
      <c r="D108" s="3" t="s">
        <v>136</v>
      </c>
      <c r="E108" s="4" t="s">
        <v>90</v>
      </c>
      <c r="F108" s="8">
        <v>2298018.8452230995</v>
      </c>
      <c r="G108" s="8">
        <v>831036.79804380005</v>
      </c>
      <c r="H108" s="9">
        <f t="shared" si="4"/>
        <v>0.36163184639293949</v>
      </c>
    </row>
    <row r="109" spans="1:8" ht="14.5" customHeight="1" x14ac:dyDescent="0.25">
      <c r="A109" s="12" t="s">
        <v>157</v>
      </c>
      <c r="B109" s="3" t="s">
        <v>158</v>
      </c>
      <c r="C109" s="3" t="s">
        <v>83</v>
      </c>
      <c r="D109" s="3" t="s">
        <v>103</v>
      </c>
      <c r="E109" s="4" t="s">
        <v>89</v>
      </c>
      <c r="F109" s="8">
        <v>3520126.2126391004</v>
      </c>
      <c r="G109" s="8">
        <v>596561.67756680003</v>
      </c>
      <c r="H109" s="9">
        <f t="shared" si="4"/>
        <v>0.16947167275560476</v>
      </c>
    </row>
    <row r="110" spans="1:8" ht="14.5" customHeight="1" x14ac:dyDescent="0.25">
      <c r="A110" s="12" t="s">
        <v>157</v>
      </c>
      <c r="B110" s="3" t="s">
        <v>158</v>
      </c>
      <c r="C110" s="3" t="s">
        <v>83</v>
      </c>
      <c r="D110" s="3" t="s">
        <v>103</v>
      </c>
      <c r="E110" s="4" t="s">
        <v>90</v>
      </c>
      <c r="F110" s="8">
        <v>3520126.2126391004</v>
      </c>
      <c r="G110" s="8">
        <v>596561.67756680003</v>
      </c>
      <c r="H110" s="9">
        <f t="shared" si="4"/>
        <v>0.16947167275560476</v>
      </c>
    </row>
  </sheetData>
  <sheetProtection algorithmName="SHA-512" hashValue="PrnlmY5hlmtHUja2kVElY5refFSdLzhjiIheF/ADwu5sqQTTsKQMGehGlzX3x9UK61KC5EZmLzyOuZK2glDChw==" saltValue="OCUv8EDiiXqKgb4bMaQfpQ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7"/>
  <sheetViews>
    <sheetView tabSelected="1" workbookViewId="0">
      <pane ySplit="2" topLeftCell="A3" activePane="bottomLeft" state="frozen"/>
      <selection activeCell="A3" sqref="A3"/>
      <selection pane="bottomLeft" activeCell="I37" sqref="I37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4.1796875" style="1" bestFit="1" customWidth="1"/>
    <col min="6" max="6" width="11.1796875" style="1" bestFit="1" customWidth="1"/>
    <col min="7" max="7" width="15.54296875" style="1" bestFit="1" customWidth="1"/>
    <col min="8" max="8" width="18.81640625" style="1" customWidth="1"/>
    <col min="9" max="16384" width="8.7265625" style="1"/>
  </cols>
  <sheetData>
    <row r="1" spans="1:8" x14ac:dyDescent="0.25">
      <c r="A1" s="2" t="s">
        <v>94</v>
      </c>
    </row>
    <row r="2" spans="1:8" s="6" customFormat="1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95</v>
      </c>
      <c r="F2" s="5" t="s">
        <v>96</v>
      </c>
      <c r="G2" s="5" t="s">
        <v>97</v>
      </c>
      <c r="H2" s="13" t="s">
        <v>98</v>
      </c>
    </row>
    <row r="3" spans="1:8" ht="14.5" customHeight="1" x14ac:dyDescent="0.25">
      <c r="A3" s="12" t="s">
        <v>157</v>
      </c>
      <c r="B3" s="3" t="s">
        <v>158</v>
      </c>
      <c r="C3" s="3" t="s">
        <v>31</v>
      </c>
      <c r="D3" s="3" t="s">
        <v>153</v>
      </c>
      <c r="E3" s="7">
        <v>1762854343</v>
      </c>
      <c r="F3" s="7">
        <v>9843746.8200000003</v>
      </c>
      <c r="G3" s="11">
        <f t="shared" ref="G3:G9" si="0">IF(ISERROR(E3/F3)=TRUE,"N/A",E3/F3)</f>
        <v>179.08367364937976</v>
      </c>
      <c r="H3" s="14">
        <v>8934572</v>
      </c>
    </row>
    <row r="4" spans="1:8" ht="14.5" customHeight="1" x14ac:dyDescent="0.25">
      <c r="A4" s="12" t="s">
        <v>157</v>
      </c>
      <c r="B4" s="3" t="s">
        <v>158</v>
      </c>
      <c r="C4" s="3" t="s">
        <v>32</v>
      </c>
      <c r="D4" s="3" t="s">
        <v>152</v>
      </c>
      <c r="E4" s="7">
        <v>1762854343</v>
      </c>
      <c r="F4" s="7">
        <v>9843746.8200000003</v>
      </c>
      <c r="G4" s="11">
        <f t="shared" si="0"/>
        <v>179.08367364937976</v>
      </c>
      <c r="H4" s="14">
        <v>8934572</v>
      </c>
    </row>
    <row r="5" spans="1:8" ht="14.5" customHeight="1" x14ac:dyDescent="0.25">
      <c r="A5" s="12" t="s">
        <v>157</v>
      </c>
      <c r="B5" s="3" t="s">
        <v>158</v>
      </c>
      <c r="C5" s="3" t="s">
        <v>33</v>
      </c>
      <c r="D5" s="3" t="s">
        <v>101</v>
      </c>
      <c r="E5" s="7">
        <v>163715995</v>
      </c>
      <c r="F5" s="7">
        <v>764279.2</v>
      </c>
      <c r="G5" s="11">
        <f t="shared" si="0"/>
        <v>214.20966971232502</v>
      </c>
      <c r="H5" s="14">
        <v>821747</v>
      </c>
    </row>
    <row r="6" spans="1:8" ht="14.5" customHeight="1" x14ac:dyDescent="0.25">
      <c r="A6" s="12" t="s">
        <v>157</v>
      </c>
      <c r="B6" s="3" t="s">
        <v>158</v>
      </c>
      <c r="C6" s="3" t="s">
        <v>34</v>
      </c>
      <c r="D6" s="3" t="s">
        <v>108</v>
      </c>
      <c r="E6" s="7">
        <v>2309624</v>
      </c>
      <c r="F6" s="7">
        <v>31224.799999999999</v>
      </c>
      <c r="G6" s="11">
        <f t="shared" si="0"/>
        <v>73.967615485127212</v>
      </c>
      <c r="H6" s="14">
        <v>22214</v>
      </c>
    </row>
    <row r="7" spans="1:8" ht="14.5" customHeight="1" x14ac:dyDescent="0.25">
      <c r="A7" s="12" t="s">
        <v>157</v>
      </c>
      <c r="B7" s="3" t="s">
        <v>158</v>
      </c>
      <c r="C7" s="3" t="s">
        <v>35</v>
      </c>
      <c r="D7" s="3" t="s">
        <v>109</v>
      </c>
      <c r="E7" s="7">
        <v>3999272</v>
      </c>
      <c r="F7" s="7">
        <v>44463.6</v>
      </c>
      <c r="G7" s="11">
        <f t="shared" si="0"/>
        <v>89.944853768025979</v>
      </c>
      <c r="H7" s="14">
        <v>32015</v>
      </c>
    </row>
    <row r="8" spans="1:8" ht="14.5" customHeight="1" x14ac:dyDescent="0.25">
      <c r="A8" s="12" t="s">
        <v>157</v>
      </c>
      <c r="B8" s="3" t="s">
        <v>158</v>
      </c>
      <c r="C8" s="3" t="s">
        <v>36</v>
      </c>
      <c r="D8" s="3" t="s">
        <v>102</v>
      </c>
      <c r="E8" s="7">
        <v>528892009</v>
      </c>
      <c r="F8" s="7">
        <v>1581771.5</v>
      </c>
      <c r="G8" s="11">
        <f t="shared" si="0"/>
        <v>334.36688485030868</v>
      </c>
      <c r="H8" s="14">
        <v>3043202</v>
      </c>
    </row>
    <row r="9" spans="1:8" ht="14.5" customHeight="1" x14ac:dyDescent="0.25">
      <c r="A9" s="12" t="s">
        <v>157</v>
      </c>
      <c r="B9" s="3" t="s">
        <v>158</v>
      </c>
      <c r="C9" s="3" t="s">
        <v>37</v>
      </c>
      <c r="D9" s="3" t="s">
        <v>106</v>
      </c>
      <c r="E9" s="7">
        <v>24178772</v>
      </c>
      <c r="F9" s="7">
        <v>191257.1</v>
      </c>
      <c r="G9" s="11">
        <f t="shared" si="0"/>
        <v>126.4202583851789</v>
      </c>
      <c r="H9" s="14">
        <v>125893</v>
      </c>
    </row>
    <row r="10" spans="1:8" ht="14.5" customHeight="1" x14ac:dyDescent="0.25">
      <c r="A10" s="12" t="s">
        <v>157</v>
      </c>
      <c r="B10" s="3" t="s">
        <v>158</v>
      </c>
      <c r="C10" s="3" t="s">
        <v>38</v>
      </c>
      <c r="D10" s="3" t="s">
        <v>104</v>
      </c>
      <c r="E10" s="7">
        <v>12748772</v>
      </c>
      <c r="F10" s="7">
        <v>130351.7</v>
      </c>
      <c r="G10" s="11">
        <f t="shared" ref="G10:G57" si="1">IF(ISERROR(E10/F10)=TRUE,"N/A",E10/F10)</f>
        <v>97.802882509395744</v>
      </c>
      <c r="H10" s="14">
        <v>145814</v>
      </c>
    </row>
    <row r="11" spans="1:8" ht="14.5" customHeight="1" x14ac:dyDescent="0.25">
      <c r="A11" s="12" t="s">
        <v>157</v>
      </c>
      <c r="B11" s="3" t="s">
        <v>158</v>
      </c>
      <c r="C11" s="3" t="s">
        <v>39</v>
      </c>
      <c r="D11" s="3" t="s">
        <v>113</v>
      </c>
      <c r="E11" s="7">
        <v>0</v>
      </c>
      <c r="F11" s="7">
        <v>0</v>
      </c>
      <c r="G11" s="11" t="str">
        <f t="shared" ref="G11" si="2">IF(ISERROR(E11/F11)=TRUE,"N/A",E11/F11)</f>
        <v>N/A</v>
      </c>
      <c r="H11" s="14">
        <v>0</v>
      </c>
    </row>
    <row r="12" spans="1:8" ht="14.5" customHeight="1" x14ac:dyDescent="0.25">
      <c r="A12" s="12" t="s">
        <v>157</v>
      </c>
      <c r="B12" s="3" t="s">
        <v>158</v>
      </c>
      <c r="C12" s="3" t="s">
        <v>40</v>
      </c>
      <c r="D12" s="3" t="s">
        <v>110</v>
      </c>
      <c r="E12" s="7">
        <v>8288103</v>
      </c>
      <c r="F12" s="7">
        <v>112301.1</v>
      </c>
      <c r="G12" s="11">
        <f t="shared" si="1"/>
        <v>73.802509503468798</v>
      </c>
      <c r="H12" s="14">
        <v>138920</v>
      </c>
    </row>
    <row r="13" spans="1:8" ht="14.5" customHeight="1" x14ac:dyDescent="0.25">
      <c r="A13" s="12" t="s">
        <v>157</v>
      </c>
      <c r="B13" s="3" t="s">
        <v>158</v>
      </c>
      <c r="C13" s="3" t="s">
        <v>41</v>
      </c>
      <c r="D13" s="3" t="s">
        <v>111</v>
      </c>
      <c r="E13" s="7">
        <v>21273479</v>
      </c>
      <c r="F13" s="7">
        <v>204932.1</v>
      </c>
      <c r="G13" s="11">
        <f t="shared" si="1"/>
        <v>103.80745134607999</v>
      </c>
      <c r="H13" s="14">
        <v>346435</v>
      </c>
    </row>
    <row r="14" spans="1:8" ht="14.5" customHeight="1" x14ac:dyDescent="0.25">
      <c r="A14" s="12" t="s">
        <v>157</v>
      </c>
      <c r="B14" s="3" t="s">
        <v>158</v>
      </c>
      <c r="C14" s="3" t="s">
        <v>42</v>
      </c>
      <c r="D14" s="3" t="s">
        <v>105</v>
      </c>
      <c r="E14" s="7">
        <v>59657997</v>
      </c>
      <c r="F14" s="7">
        <v>286066.8</v>
      </c>
      <c r="G14" s="11">
        <f t="shared" si="1"/>
        <v>208.54568583281949</v>
      </c>
      <c r="H14" s="14">
        <v>378632</v>
      </c>
    </row>
    <row r="15" spans="1:8" ht="14.5" customHeight="1" x14ac:dyDescent="0.25">
      <c r="A15" s="12" t="s">
        <v>157</v>
      </c>
      <c r="B15" s="3" t="s">
        <v>158</v>
      </c>
      <c r="C15" s="3" t="s">
        <v>43</v>
      </c>
      <c r="D15" s="3" t="s">
        <v>137</v>
      </c>
      <c r="E15" s="7">
        <v>14319814</v>
      </c>
      <c r="F15" s="7">
        <v>110403.2</v>
      </c>
      <c r="G15" s="11">
        <f t="shared" si="1"/>
        <v>129.70470058838873</v>
      </c>
      <c r="H15" s="14">
        <v>38138</v>
      </c>
    </row>
    <row r="16" spans="1:8" ht="14.5" customHeight="1" x14ac:dyDescent="0.25">
      <c r="A16" s="12" t="s">
        <v>157</v>
      </c>
      <c r="B16" s="3" t="s">
        <v>158</v>
      </c>
      <c r="C16" s="3" t="s">
        <v>44</v>
      </c>
      <c r="D16" s="3" t="s">
        <v>131</v>
      </c>
      <c r="E16" s="7">
        <v>13654922</v>
      </c>
      <c r="F16" s="7">
        <v>75863.199999999997</v>
      </c>
      <c r="G16" s="11">
        <f t="shared" ref="G16" si="3">IF(ISERROR(E16/F16)=TRUE,"N/A",E16/F16)</f>
        <v>179.99401554376826</v>
      </c>
      <c r="H16" s="14">
        <v>61034</v>
      </c>
    </row>
    <row r="17" spans="1:8" ht="14.5" customHeight="1" x14ac:dyDescent="0.25">
      <c r="A17" s="12" t="s">
        <v>157</v>
      </c>
      <c r="B17" s="3" t="s">
        <v>158</v>
      </c>
      <c r="C17" s="3" t="s">
        <v>45</v>
      </c>
      <c r="D17" s="3" t="s">
        <v>143</v>
      </c>
      <c r="E17" s="7">
        <v>9615293</v>
      </c>
      <c r="F17" s="7">
        <v>90636.7</v>
      </c>
      <c r="G17" s="11">
        <f t="shared" si="1"/>
        <v>106.08608874771478</v>
      </c>
      <c r="H17" s="14">
        <v>29101</v>
      </c>
    </row>
    <row r="18" spans="1:8" ht="14.5" customHeight="1" x14ac:dyDescent="0.25">
      <c r="A18" s="12" t="s">
        <v>157</v>
      </c>
      <c r="B18" s="3" t="s">
        <v>158</v>
      </c>
      <c r="C18" s="3" t="s">
        <v>46</v>
      </c>
      <c r="D18" s="3" t="s">
        <v>138</v>
      </c>
      <c r="E18" s="7">
        <v>41112400</v>
      </c>
      <c r="F18" s="7">
        <v>246908.4</v>
      </c>
      <c r="G18" s="11">
        <f t="shared" si="1"/>
        <v>166.50871335280615</v>
      </c>
      <c r="H18" s="14">
        <v>82881</v>
      </c>
    </row>
    <row r="19" spans="1:8" ht="14.5" customHeight="1" x14ac:dyDescent="0.25">
      <c r="A19" s="12" t="s">
        <v>157</v>
      </c>
      <c r="B19" s="3" t="s">
        <v>158</v>
      </c>
      <c r="C19" s="3" t="s">
        <v>47</v>
      </c>
      <c r="D19" s="3" t="s">
        <v>127</v>
      </c>
      <c r="E19" s="7">
        <v>30555389</v>
      </c>
      <c r="F19" s="7">
        <v>206184.2</v>
      </c>
      <c r="G19" s="11">
        <f t="shared" si="1"/>
        <v>148.19461918032516</v>
      </c>
      <c r="H19" s="14">
        <v>160978</v>
      </c>
    </row>
    <row r="20" spans="1:8" ht="14.5" customHeight="1" x14ac:dyDescent="0.25">
      <c r="A20" s="12" t="s">
        <v>157</v>
      </c>
      <c r="B20" s="3" t="s">
        <v>158</v>
      </c>
      <c r="C20" s="3" t="s">
        <v>48</v>
      </c>
      <c r="D20" s="3" t="s">
        <v>126</v>
      </c>
      <c r="E20" s="7">
        <v>12983765</v>
      </c>
      <c r="F20" s="7">
        <v>91142.7</v>
      </c>
      <c r="G20" s="11">
        <f t="shared" si="1"/>
        <v>142.45534749354584</v>
      </c>
      <c r="H20" s="14">
        <v>160849</v>
      </c>
    </row>
    <row r="21" spans="1:8" ht="14.5" customHeight="1" x14ac:dyDescent="0.25">
      <c r="A21" s="12" t="s">
        <v>157</v>
      </c>
      <c r="B21" s="3" t="s">
        <v>158</v>
      </c>
      <c r="C21" s="3" t="s">
        <v>49</v>
      </c>
      <c r="D21" s="3" t="s">
        <v>123</v>
      </c>
      <c r="E21" s="7">
        <v>24633145</v>
      </c>
      <c r="F21" s="7">
        <v>159431.96</v>
      </c>
      <c r="G21" s="11">
        <f t="shared" si="1"/>
        <v>154.50569007619302</v>
      </c>
      <c r="H21" s="14">
        <v>113463</v>
      </c>
    </row>
    <row r="22" spans="1:8" ht="14.5" customHeight="1" x14ac:dyDescent="0.25">
      <c r="A22" s="12" t="s">
        <v>157</v>
      </c>
      <c r="B22" s="3" t="s">
        <v>158</v>
      </c>
      <c r="C22" s="3" t="s">
        <v>50</v>
      </c>
      <c r="D22" s="3" t="s">
        <v>128</v>
      </c>
      <c r="E22" s="7">
        <v>13710148</v>
      </c>
      <c r="F22" s="7">
        <v>113653.42</v>
      </c>
      <c r="G22" s="11">
        <f t="shared" si="1"/>
        <v>120.63119613998417</v>
      </c>
      <c r="H22" s="14">
        <v>86463</v>
      </c>
    </row>
    <row r="23" spans="1:8" ht="14.5" customHeight="1" x14ac:dyDescent="0.25">
      <c r="A23" s="12" t="s">
        <v>157</v>
      </c>
      <c r="B23" s="3" t="s">
        <v>158</v>
      </c>
      <c r="C23" s="3" t="s">
        <v>51</v>
      </c>
      <c r="D23" s="3" t="s">
        <v>129</v>
      </c>
      <c r="E23" s="7">
        <v>6303371</v>
      </c>
      <c r="F23" s="7">
        <v>92811.6</v>
      </c>
      <c r="G23" s="11">
        <f t="shared" si="1"/>
        <v>67.915766994642908</v>
      </c>
      <c r="H23" s="14">
        <v>39329</v>
      </c>
    </row>
    <row r="24" spans="1:8" ht="14.5" customHeight="1" x14ac:dyDescent="0.25">
      <c r="A24" s="12" t="s">
        <v>157</v>
      </c>
      <c r="B24" s="3" t="s">
        <v>158</v>
      </c>
      <c r="C24" s="3" t="s">
        <v>52</v>
      </c>
      <c r="D24" s="3" t="s">
        <v>146</v>
      </c>
      <c r="E24" s="7">
        <v>61655875</v>
      </c>
      <c r="F24" s="7">
        <v>473246.75</v>
      </c>
      <c r="G24" s="11">
        <f t="shared" si="1"/>
        <v>130.2827224909627</v>
      </c>
      <c r="H24" s="14">
        <v>97487</v>
      </c>
    </row>
    <row r="25" spans="1:8" ht="14.5" customHeight="1" x14ac:dyDescent="0.25">
      <c r="A25" s="12" t="s">
        <v>157</v>
      </c>
      <c r="B25" s="3" t="s">
        <v>158</v>
      </c>
      <c r="C25" s="3" t="s">
        <v>53</v>
      </c>
      <c r="D25" s="3" t="s">
        <v>144</v>
      </c>
      <c r="E25" s="7">
        <v>7384339</v>
      </c>
      <c r="F25" s="7">
        <v>63177.64</v>
      </c>
      <c r="G25" s="11">
        <f t="shared" si="1"/>
        <v>116.88215957417846</v>
      </c>
      <c r="H25" s="14">
        <v>18503</v>
      </c>
    </row>
    <row r="26" spans="1:8" ht="14.5" customHeight="1" x14ac:dyDescent="0.25">
      <c r="A26" s="12" t="s">
        <v>157</v>
      </c>
      <c r="B26" s="3" t="s">
        <v>158</v>
      </c>
      <c r="C26" s="3" t="s">
        <v>54</v>
      </c>
      <c r="D26" s="3" t="s">
        <v>147</v>
      </c>
      <c r="E26" s="7">
        <v>62022931</v>
      </c>
      <c r="F26" s="7">
        <v>455444</v>
      </c>
      <c r="G26" s="11">
        <f t="shared" si="1"/>
        <v>136.18124511465734</v>
      </c>
      <c r="H26" s="14">
        <v>90731</v>
      </c>
    </row>
    <row r="27" spans="1:8" ht="14.5" customHeight="1" x14ac:dyDescent="0.25">
      <c r="A27" s="12" t="s">
        <v>157</v>
      </c>
      <c r="B27" s="3" t="s">
        <v>158</v>
      </c>
      <c r="C27" s="3" t="s">
        <v>55</v>
      </c>
      <c r="D27" s="3" t="s">
        <v>148</v>
      </c>
      <c r="E27" s="7">
        <v>58020841</v>
      </c>
      <c r="F27" s="7">
        <v>406019.7</v>
      </c>
      <c r="G27" s="11">
        <f t="shared" si="1"/>
        <v>142.90154147692834</v>
      </c>
      <c r="H27" s="14">
        <v>73069</v>
      </c>
    </row>
    <row r="28" spans="1:8" ht="14.5" customHeight="1" x14ac:dyDescent="0.25">
      <c r="A28" s="12" t="s">
        <v>157</v>
      </c>
      <c r="B28" s="3" t="s">
        <v>158</v>
      </c>
      <c r="C28" s="3" t="s">
        <v>56</v>
      </c>
      <c r="D28" s="3" t="s">
        <v>120</v>
      </c>
      <c r="E28" s="7">
        <v>3751454</v>
      </c>
      <c r="F28" s="7">
        <v>38115.199999999997</v>
      </c>
      <c r="G28" s="11">
        <f t="shared" si="1"/>
        <v>98.424093275123838</v>
      </c>
      <c r="H28" s="14">
        <v>20999</v>
      </c>
    </row>
    <row r="29" spans="1:8" ht="14.5" customHeight="1" x14ac:dyDescent="0.25">
      <c r="A29" s="12" t="s">
        <v>157</v>
      </c>
      <c r="B29" s="3" t="s">
        <v>158</v>
      </c>
      <c r="C29" s="3" t="s">
        <v>57</v>
      </c>
      <c r="D29" s="3" t="s">
        <v>141</v>
      </c>
      <c r="E29" s="7">
        <v>25707633</v>
      </c>
      <c r="F29" s="7">
        <v>170659.08</v>
      </c>
      <c r="G29" s="11">
        <f t="shared" si="1"/>
        <v>150.63735841069811</v>
      </c>
      <c r="H29" s="14">
        <v>66435</v>
      </c>
    </row>
    <row r="30" spans="1:8" ht="14.5" customHeight="1" x14ac:dyDescent="0.25">
      <c r="A30" s="12" t="s">
        <v>157</v>
      </c>
      <c r="B30" s="3" t="s">
        <v>158</v>
      </c>
      <c r="C30" s="3" t="s">
        <v>156</v>
      </c>
      <c r="D30" s="3" t="s">
        <v>155</v>
      </c>
      <c r="E30" s="7">
        <v>37968535</v>
      </c>
      <c r="F30" s="7">
        <v>215089.68</v>
      </c>
      <c r="G30" s="11">
        <f t="shared" ref="G30" si="4">IF(ISERROR(E30/F30)=TRUE,"N/A",E30/F30)</f>
        <v>176.52420608929262</v>
      </c>
      <c r="H30" s="14">
        <v>86953</v>
      </c>
    </row>
    <row r="31" spans="1:8" ht="14.5" customHeight="1" x14ac:dyDescent="0.25">
      <c r="A31" s="12" t="s">
        <v>157</v>
      </c>
      <c r="B31" s="3" t="s">
        <v>158</v>
      </c>
      <c r="C31" s="3" t="s">
        <v>58</v>
      </c>
      <c r="D31" s="3" t="s">
        <v>150</v>
      </c>
      <c r="E31" s="7">
        <v>39381367</v>
      </c>
      <c r="F31" s="7">
        <v>235654.2</v>
      </c>
      <c r="G31" s="11">
        <f t="shared" si="1"/>
        <v>167.11506520995593</v>
      </c>
      <c r="H31" s="14">
        <v>98440</v>
      </c>
    </row>
    <row r="32" spans="1:8" ht="14.5" customHeight="1" x14ac:dyDescent="0.25">
      <c r="A32" s="12" t="s">
        <v>157</v>
      </c>
      <c r="B32" s="3" t="s">
        <v>158</v>
      </c>
      <c r="C32" s="3" t="s">
        <v>59</v>
      </c>
      <c r="D32" s="3" t="s">
        <v>151</v>
      </c>
      <c r="E32" s="7">
        <v>15686272</v>
      </c>
      <c r="F32" s="7">
        <v>149872.70000000001</v>
      </c>
      <c r="G32" s="11">
        <f t="shared" si="1"/>
        <v>104.66397149047157</v>
      </c>
      <c r="H32" s="14">
        <v>24747</v>
      </c>
    </row>
    <row r="33" spans="1:8" ht="14.5" customHeight="1" x14ac:dyDescent="0.25">
      <c r="A33" s="12" t="s">
        <v>157</v>
      </c>
      <c r="B33" s="3" t="s">
        <v>158</v>
      </c>
      <c r="C33" s="3" t="s">
        <v>60</v>
      </c>
      <c r="D33" s="3" t="s">
        <v>149</v>
      </c>
      <c r="E33" s="7">
        <v>44837134</v>
      </c>
      <c r="F33" s="7">
        <v>246680.85</v>
      </c>
      <c r="G33" s="11">
        <f t="shared" si="1"/>
        <v>181.76171356633481</v>
      </c>
      <c r="H33" s="14">
        <v>101939</v>
      </c>
    </row>
    <row r="34" spans="1:8" ht="14.5" customHeight="1" x14ac:dyDescent="0.25">
      <c r="A34" s="12" t="s">
        <v>157</v>
      </c>
      <c r="B34" s="3" t="s">
        <v>158</v>
      </c>
      <c r="C34" s="3" t="s">
        <v>61</v>
      </c>
      <c r="D34" s="3" t="s">
        <v>132</v>
      </c>
      <c r="E34" s="7">
        <v>52964221</v>
      </c>
      <c r="F34" s="7">
        <v>370332.9</v>
      </c>
      <c r="G34" s="11">
        <f t="shared" si="1"/>
        <v>143.01786581748473</v>
      </c>
      <c r="H34" s="14">
        <v>531223</v>
      </c>
    </row>
    <row r="35" spans="1:8" ht="14.5" customHeight="1" x14ac:dyDescent="0.25">
      <c r="A35" s="12" t="s">
        <v>157</v>
      </c>
      <c r="B35" s="3" t="s">
        <v>158</v>
      </c>
      <c r="C35" s="3" t="s">
        <v>62</v>
      </c>
      <c r="D35" s="3" t="s">
        <v>135</v>
      </c>
      <c r="E35" s="7">
        <v>38343130</v>
      </c>
      <c r="F35" s="7">
        <v>300715.2</v>
      </c>
      <c r="G35" s="11">
        <f t="shared" si="1"/>
        <v>127.50645793761007</v>
      </c>
      <c r="H35" s="14">
        <v>257292</v>
      </c>
    </row>
    <row r="36" spans="1:8" ht="14.5" customHeight="1" x14ac:dyDescent="0.25">
      <c r="A36" s="12" t="s">
        <v>157</v>
      </c>
      <c r="B36" s="3" t="s">
        <v>158</v>
      </c>
      <c r="C36" s="3" t="s">
        <v>63</v>
      </c>
      <c r="D36" s="3" t="s">
        <v>133</v>
      </c>
      <c r="E36" s="7">
        <v>20509913</v>
      </c>
      <c r="F36" s="7">
        <v>252666.4</v>
      </c>
      <c r="G36" s="11">
        <f t="shared" si="1"/>
        <v>81.173883824679507</v>
      </c>
      <c r="H36" s="14">
        <v>274567</v>
      </c>
    </row>
    <row r="37" spans="1:8" ht="14.5" customHeight="1" x14ac:dyDescent="0.25">
      <c r="A37" s="12" t="s">
        <v>157</v>
      </c>
      <c r="B37" s="3" t="s">
        <v>158</v>
      </c>
      <c r="C37" s="3" t="s">
        <v>64</v>
      </c>
      <c r="D37" s="3" t="s">
        <v>134</v>
      </c>
      <c r="E37" s="7">
        <v>34855627</v>
      </c>
      <c r="F37" s="7">
        <v>340870.6</v>
      </c>
      <c r="G37" s="11">
        <f t="shared" si="1"/>
        <v>102.25471777266799</v>
      </c>
      <c r="H37" s="14">
        <v>240386</v>
      </c>
    </row>
    <row r="38" spans="1:8" ht="14.5" customHeight="1" x14ac:dyDescent="0.25">
      <c r="A38" s="12" t="s">
        <v>157</v>
      </c>
      <c r="B38" s="3" t="s">
        <v>158</v>
      </c>
      <c r="C38" s="3" t="s">
        <v>65</v>
      </c>
      <c r="D38" s="3" t="s">
        <v>107</v>
      </c>
      <c r="E38" s="7">
        <v>4197403</v>
      </c>
      <c r="F38" s="7">
        <v>44012.2</v>
      </c>
      <c r="G38" s="11">
        <f t="shared" si="1"/>
        <v>95.369079482507132</v>
      </c>
      <c r="H38" s="14">
        <v>13857</v>
      </c>
    </row>
    <row r="39" spans="1:8" ht="14.5" customHeight="1" x14ac:dyDescent="0.25">
      <c r="A39" s="12" t="s">
        <v>157</v>
      </c>
      <c r="B39" s="3" t="s">
        <v>158</v>
      </c>
      <c r="C39" s="3" t="s">
        <v>66</v>
      </c>
      <c r="D39" s="3" t="s">
        <v>124</v>
      </c>
      <c r="E39" s="7">
        <v>8614737</v>
      </c>
      <c r="F39" s="7">
        <v>58594.8</v>
      </c>
      <c r="G39" s="11">
        <f t="shared" si="1"/>
        <v>147.02221016199388</v>
      </c>
      <c r="H39" s="14">
        <v>45110</v>
      </c>
    </row>
    <row r="40" spans="1:8" ht="14.5" customHeight="1" x14ac:dyDescent="0.25">
      <c r="A40" s="12" t="s">
        <v>157</v>
      </c>
      <c r="B40" s="3" t="s">
        <v>158</v>
      </c>
      <c r="C40" s="3" t="s">
        <v>67</v>
      </c>
      <c r="D40" s="3" t="s">
        <v>145</v>
      </c>
      <c r="E40" s="7">
        <v>39085124</v>
      </c>
      <c r="F40" s="7">
        <v>206491.3</v>
      </c>
      <c r="G40" s="11">
        <f t="shared" si="1"/>
        <v>189.2821828328845</v>
      </c>
      <c r="H40" s="14">
        <v>101033</v>
      </c>
    </row>
    <row r="41" spans="1:8" ht="14.5" customHeight="1" x14ac:dyDescent="0.25">
      <c r="A41" s="12" t="s">
        <v>157</v>
      </c>
      <c r="B41" s="3" t="s">
        <v>158</v>
      </c>
      <c r="C41" s="3" t="s">
        <v>68</v>
      </c>
      <c r="D41" s="3" t="s">
        <v>114</v>
      </c>
      <c r="E41" s="7">
        <v>13466710</v>
      </c>
      <c r="F41" s="7">
        <v>78206.600000000006</v>
      </c>
      <c r="G41" s="11">
        <f t="shared" si="1"/>
        <v>172.19403477455865</v>
      </c>
      <c r="H41" s="14">
        <v>98535</v>
      </c>
    </row>
    <row r="42" spans="1:8" ht="14.5" customHeight="1" x14ac:dyDescent="0.25">
      <c r="A42" s="12" t="s">
        <v>157</v>
      </c>
      <c r="B42" s="3" t="s">
        <v>158</v>
      </c>
      <c r="C42" s="3" t="s">
        <v>69</v>
      </c>
      <c r="D42" s="3" t="s">
        <v>115</v>
      </c>
      <c r="E42" s="7">
        <v>12336093</v>
      </c>
      <c r="F42" s="7">
        <v>67367.8</v>
      </c>
      <c r="G42" s="11">
        <f t="shared" si="1"/>
        <v>183.11556856539769</v>
      </c>
      <c r="H42" s="14">
        <v>104738</v>
      </c>
    </row>
    <row r="43" spans="1:8" ht="14.5" customHeight="1" x14ac:dyDescent="0.25">
      <c r="A43" s="12" t="s">
        <v>157</v>
      </c>
      <c r="B43" s="3" t="s">
        <v>158</v>
      </c>
      <c r="C43" s="3" t="s">
        <v>70</v>
      </c>
      <c r="D43" s="3" t="s">
        <v>139</v>
      </c>
      <c r="E43" s="7">
        <v>26291171</v>
      </c>
      <c r="F43" s="7">
        <v>152517.6</v>
      </c>
      <c r="G43" s="11">
        <f t="shared" si="1"/>
        <v>172.38122682234706</v>
      </c>
      <c r="H43" s="14">
        <v>100219</v>
      </c>
    </row>
    <row r="44" spans="1:8" ht="14.5" customHeight="1" x14ac:dyDescent="0.25">
      <c r="A44" s="12" t="s">
        <v>157</v>
      </c>
      <c r="B44" s="3" t="s">
        <v>158</v>
      </c>
      <c r="C44" s="3" t="s">
        <v>71</v>
      </c>
      <c r="D44" s="3" t="s">
        <v>116</v>
      </c>
      <c r="E44" s="7">
        <v>18129694</v>
      </c>
      <c r="F44" s="7">
        <v>110620.1</v>
      </c>
      <c r="G44" s="11">
        <f t="shared" si="1"/>
        <v>163.89149892289012</v>
      </c>
      <c r="H44" s="14">
        <v>139043</v>
      </c>
    </row>
    <row r="45" spans="1:8" ht="14.5" customHeight="1" x14ac:dyDescent="0.25">
      <c r="A45" s="12" t="s">
        <v>157</v>
      </c>
      <c r="B45" s="3" t="s">
        <v>158</v>
      </c>
      <c r="C45" s="3" t="s">
        <v>72</v>
      </c>
      <c r="D45" s="3" t="s">
        <v>117</v>
      </c>
      <c r="E45" s="7">
        <v>3251294</v>
      </c>
      <c r="F45" s="7">
        <v>20483.099999999999</v>
      </c>
      <c r="G45" s="11">
        <f t="shared" si="1"/>
        <v>158.73056324482135</v>
      </c>
      <c r="H45" s="14">
        <v>38103</v>
      </c>
    </row>
    <row r="46" spans="1:8" ht="14.5" customHeight="1" x14ac:dyDescent="0.25">
      <c r="A46" s="12" t="s">
        <v>157</v>
      </c>
      <c r="B46" s="3" t="s">
        <v>158</v>
      </c>
      <c r="C46" s="3" t="s">
        <v>73</v>
      </c>
      <c r="D46" s="3" t="s">
        <v>142</v>
      </c>
      <c r="E46" s="7">
        <v>30616773</v>
      </c>
      <c r="F46" s="7">
        <v>249977.5</v>
      </c>
      <c r="G46" s="11">
        <f t="shared" si="1"/>
        <v>122.47811503035273</v>
      </c>
      <c r="H46" s="14">
        <v>82102</v>
      </c>
    </row>
    <row r="47" spans="1:8" ht="14.5" customHeight="1" x14ac:dyDescent="0.25">
      <c r="A47" s="12" t="s">
        <v>157</v>
      </c>
      <c r="B47" s="3" t="s">
        <v>158</v>
      </c>
      <c r="C47" s="3" t="s">
        <v>74</v>
      </c>
      <c r="D47" s="3" t="s">
        <v>122</v>
      </c>
      <c r="E47" s="7"/>
      <c r="F47" s="7"/>
      <c r="G47" s="11" t="str">
        <f t="shared" si="1"/>
        <v>N/A</v>
      </c>
      <c r="H47" s="14">
        <v>0</v>
      </c>
    </row>
    <row r="48" spans="1:8" ht="14.5" customHeight="1" x14ac:dyDescent="0.25">
      <c r="A48" s="12" t="s">
        <v>157</v>
      </c>
      <c r="B48" s="3" t="s">
        <v>158</v>
      </c>
      <c r="C48" s="3" t="s">
        <v>75</v>
      </c>
      <c r="D48" s="3" t="s">
        <v>130</v>
      </c>
      <c r="E48" s="7">
        <v>9838597</v>
      </c>
      <c r="F48" s="7">
        <v>101556</v>
      </c>
      <c r="G48" s="11">
        <f t="shared" si="1"/>
        <v>96.878539918862501</v>
      </c>
      <c r="H48" s="14">
        <v>47896</v>
      </c>
    </row>
    <row r="49" spans="1:8" ht="14.5" customHeight="1" x14ac:dyDescent="0.25">
      <c r="A49" s="12" t="s">
        <v>157</v>
      </c>
      <c r="B49" s="3" t="s">
        <v>158</v>
      </c>
      <c r="C49" s="3" t="s">
        <v>76</v>
      </c>
      <c r="D49" s="3" t="s">
        <v>112</v>
      </c>
      <c r="E49" s="7">
        <v>13108386</v>
      </c>
      <c r="F49" s="7">
        <v>64915.199999999997</v>
      </c>
      <c r="G49" s="11">
        <f t="shared" si="1"/>
        <v>201.93091910677316</v>
      </c>
      <c r="H49" s="14">
        <v>64733</v>
      </c>
    </row>
    <row r="50" spans="1:8" ht="14.5" customHeight="1" x14ac:dyDescent="0.25">
      <c r="A50" s="12" t="s">
        <v>157</v>
      </c>
      <c r="B50" s="3" t="s">
        <v>158</v>
      </c>
      <c r="C50" s="3" t="s">
        <v>77</v>
      </c>
      <c r="D50" s="3" t="s">
        <v>140</v>
      </c>
      <c r="E50" s="7">
        <v>52700490</v>
      </c>
      <c r="F50" s="7">
        <v>147992.5</v>
      </c>
      <c r="G50" s="11">
        <f t="shared" si="1"/>
        <v>356.1024376235282</v>
      </c>
      <c r="H50" s="14">
        <v>61638</v>
      </c>
    </row>
    <row r="51" spans="1:8" ht="14.5" customHeight="1" x14ac:dyDescent="0.25">
      <c r="A51" s="12" t="s">
        <v>157</v>
      </c>
      <c r="B51" s="3" t="s">
        <v>158</v>
      </c>
      <c r="C51" s="3" t="s">
        <v>78</v>
      </c>
      <c r="D51" s="3" t="s">
        <v>121</v>
      </c>
      <c r="E51" s="7">
        <v>0</v>
      </c>
      <c r="F51" s="7">
        <v>213.8</v>
      </c>
      <c r="G51" s="11">
        <f t="shared" si="1"/>
        <v>0</v>
      </c>
      <c r="H51" s="14">
        <v>0</v>
      </c>
    </row>
    <row r="52" spans="1:8" ht="14.5" customHeight="1" x14ac:dyDescent="0.25">
      <c r="A52" s="12" t="s">
        <v>157</v>
      </c>
      <c r="B52" s="3" t="s">
        <v>158</v>
      </c>
      <c r="C52" s="3" t="s">
        <v>79</v>
      </c>
      <c r="D52" s="3" t="s">
        <v>125</v>
      </c>
      <c r="E52" s="7">
        <v>3629761</v>
      </c>
      <c r="F52" s="7">
        <v>32411.599999999999</v>
      </c>
      <c r="G52" s="11">
        <f t="shared" si="1"/>
        <v>111.98956546421653</v>
      </c>
      <c r="H52" s="14">
        <v>23823</v>
      </c>
    </row>
    <row r="53" spans="1:8" ht="14.5" customHeight="1" x14ac:dyDescent="0.25">
      <c r="A53" s="12" t="s">
        <v>157</v>
      </c>
      <c r="B53" s="3" t="s">
        <v>158</v>
      </c>
      <c r="C53" s="3" t="s">
        <v>80</v>
      </c>
      <c r="D53" s="3" t="s">
        <v>118</v>
      </c>
      <c r="E53" s="7">
        <v>18886881</v>
      </c>
      <c r="F53" s="7">
        <v>83013.600000000006</v>
      </c>
      <c r="G53" s="11">
        <f t="shared" si="1"/>
        <v>227.51550348376651</v>
      </c>
      <c r="H53" s="14">
        <v>87848</v>
      </c>
    </row>
    <row r="54" spans="1:8" ht="14.5" customHeight="1" x14ac:dyDescent="0.25">
      <c r="A54" s="12" t="s">
        <v>157</v>
      </c>
      <c r="B54" s="3" t="s">
        <v>158</v>
      </c>
      <c r="C54" s="3" t="s">
        <v>81</v>
      </c>
      <c r="D54" s="3" t="s">
        <v>119</v>
      </c>
      <c r="E54" s="7">
        <v>13659687</v>
      </c>
      <c r="F54" s="7">
        <v>127073.3</v>
      </c>
      <c r="G54" s="11">
        <f t="shared" si="1"/>
        <v>107.49454842205246</v>
      </c>
      <c r="H54" s="14">
        <v>116015</v>
      </c>
    </row>
    <row r="55" spans="1:8" ht="14.5" customHeight="1" x14ac:dyDescent="0.25">
      <c r="A55" s="12" t="s">
        <v>157</v>
      </c>
      <c r="B55" s="3" t="s">
        <v>158</v>
      </c>
      <c r="C55" s="3" t="s">
        <v>82</v>
      </c>
      <c r="D55" s="3" t="s">
        <v>136</v>
      </c>
      <c r="E55" s="7">
        <v>0</v>
      </c>
      <c r="F55" s="7">
        <v>33177.839999999997</v>
      </c>
      <c r="G55" s="11">
        <f t="shared" si="1"/>
        <v>0</v>
      </c>
      <c r="H55" s="14">
        <v>0</v>
      </c>
    </row>
    <row r="56" spans="1:8" ht="14.5" customHeight="1" x14ac:dyDescent="0.25">
      <c r="A56" s="12" t="s">
        <v>157</v>
      </c>
      <c r="B56" s="3" t="s">
        <v>158</v>
      </c>
      <c r="C56" s="3" t="s">
        <v>83</v>
      </c>
      <c r="D56" s="3" t="s">
        <v>103</v>
      </c>
      <c r="E56" s="7">
        <v>0</v>
      </c>
      <c r="F56" s="7">
        <v>12893.8</v>
      </c>
      <c r="G56" s="11">
        <f t="shared" ref="G56" si="5">IF(ISERROR(E56/F56)=TRUE,"N/A",E56/F56)</f>
        <v>0</v>
      </c>
      <c r="H56" s="14">
        <v>0</v>
      </c>
    </row>
    <row r="57" spans="1:8" ht="14.5" customHeight="1" x14ac:dyDescent="0.25">
      <c r="A57" s="12" t="s">
        <v>157</v>
      </c>
      <c r="B57" s="3" t="s">
        <v>158</v>
      </c>
      <c r="C57" s="3" t="s">
        <v>99</v>
      </c>
      <c r="D57" s="3" t="s">
        <v>100</v>
      </c>
      <c r="E57" s="7">
        <v>0</v>
      </c>
      <c r="F57" s="7">
        <v>0</v>
      </c>
      <c r="G57" s="11" t="str">
        <f t="shared" si="1"/>
        <v>N/A</v>
      </c>
      <c r="H57" s="14">
        <v>0</v>
      </c>
    </row>
  </sheetData>
  <sheetProtection algorithmName="SHA-512" hashValue="OCZuZbDwxdFCYCkZ963TTEPml4h+sWXUqLhBY61tw+ZYf3H1OvzQBpqoogUnYmGRNQfYGWIKbKuNOGNM7fZxxA==" saltValue="V0AbMdDOyw0/cboq2KThZw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845247fd29e898fdc7b3191fb400669e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589376E0-5965-48E3-983B-9194CFED47D8}"/>
</file>

<file path=customXml/itemProps2.xml><?xml version="1.0" encoding="utf-8"?>
<ds:datastoreItem xmlns:ds="http://schemas.openxmlformats.org/officeDocument/2006/customXml" ds:itemID="{0FFE4B73-3FF3-4186-A159-BD365CC3EE46}"/>
</file>

<file path=customXml/itemProps3.xml><?xml version="1.0" encoding="utf-8"?>
<ds:datastoreItem xmlns:ds="http://schemas.openxmlformats.org/officeDocument/2006/customXml" ds:itemID="{E3C870A9-728D-47F9-A2F1-A932C4C78827}"/>
</file>

<file path=docMetadata/LabelInfo.xml><?xml version="1.0" encoding="utf-8"?>
<clbl:labelList xmlns:clbl="http://schemas.microsoft.com/office/2020/mipLabelMetadata">
  <clbl:label id="{6197edc2-01c0-4b24-8919-8f827d5c4dfa}" enabled="0" method="" siteId="{6197edc2-01c0-4b24-8919-8f827d5c4df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2025-04-03T20:23:24Z</dcterms:created>
  <dcterms:modified xsi:type="dcterms:W3CDTF">2025-04-03T20:25:55Z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